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icing\074 - Update\CA - 074\"/>
    </mc:Choice>
  </mc:AlternateContent>
  <xr:revisionPtr revIDLastSave="0" documentId="13_ncr:1_{3A254763-D22F-4DF5-88FF-D5F39DC579A3}" xr6:coauthVersionLast="47" xr6:coauthVersionMax="47" xr10:uidLastSave="{00000000-0000-0000-0000-000000000000}"/>
  <bookViews>
    <workbookView xWindow="-28920" yWindow="-120" windowWidth="29040" windowHeight="15720" xr2:uid="{BF45107D-2E82-4A89-BC80-05CAFF7F2215}"/>
  </bookViews>
  <sheets>
    <sheet name="TUYAU PEX – CANPEX UV PLUS – EA" sheetId="2" r:id="rId1"/>
  </sheets>
  <definedNames>
    <definedName name="_xlnm._FilterDatabase" localSheetId="0" hidden="1">'TUYAU PEX – CANPEX UV PLUS – EA'!$B$11:$I$24</definedName>
    <definedName name="CALocations">#REF!</definedName>
    <definedName name="data">#REF!</definedName>
    <definedName name="Locations">#REF!</definedName>
    <definedName name="_xlnm.Print_Area" localSheetId="0">'TUYAU PEX – CANPEX UV PLUS – EA'!$B$4:$I$25</definedName>
    <definedName name="_xlnm.Print_Titles" localSheetId="0">'TUYAU PEX – CANPEX UV PLUS – EA'!$11:$11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I13" i="2" l="1"/>
  <c r="I26" i="2"/>
  <c r="I38" i="2"/>
  <c r="I50" i="2"/>
  <c r="I62" i="2"/>
  <c r="I74" i="2"/>
  <c r="I86" i="2"/>
  <c r="I53" i="2"/>
  <c r="I65" i="2"/>
  <c r="I89" i="2"/>
  <c r="I42" i="2"/>
  <c r="I78" i="2"/>
  <c r="I55" i="2"/>
  <c r="I32" i="2"/>
  <c r="I68" i="2"/>
  <c r="I33" i="2"/>
  <c r="I69" i="2"/>
  <c r="I46" i="2"/>
  <c r="I82" i="2"/>
  <c r="I35" i="2"/>
  <c r="I71" i="2"/>
  <c r="I48" i="2"/>
  <c r="I72" i="2"/>
  <c r="I37" i="2"/>
  <c r="I73" i="2"/>
  <c r="I27" i="2"/>
  <c r="I39" i="2"/>
  <c r="I51" i="2"/>
  <c r="I63" i="2"/>
  <c r="I75" i="2"/>
  <c r="I87" i="2"/>
  <c r="I29" i="2"/>
  <c r="I30" i="2"/>
  <c r="I66" i="2"/>
  <c r="I43" i="2"/>
  <c r="I67" i="2"/>
  <c r="I44" i="2"/>
  <c r="I80" i="2"/>
  <c r="I57" i="2"/>
  <c r="I34" i="2"/>
  <c r="I70" i="2"/>
  <c r="I59" i="2"/>
  <c r="I36" i="2"/>
  <c r="I84" i="2"/>
  <c r="I61" i="2"/>
  <c r="I28" i="2"/>
  <c r="I40" i="2"/>
  <c r="I52" i="2"/>
  <c r="I64" i="2"/>
  <c r="I76" i="2"/>
  <c r="I88" i="2"/>
  <c r="I41" i="2"/>
  <c r="I77" i="2"/>
  <c r="I54" i="2"/>
  <c r="I90" i="2"/>
  <c r="I31" i="2"/>
  <c r="I79" i="2"/>
  <c r="I56" i="2"/>
  <c r="I45" i="2"/>
  <c r="I81" i="2"/>
  <c r="I58" i="2"/>
  <c r="I47" i="2"/>
  <c r="I83" i="2"/>
  <c r="I60" i="2"/>
  <c r="I49" i="2"/>
  <c r="I85" i="2"/>
  <c r="I25" i="2"/>
  <c r="I24" i="2"/>
  <c r="I23" i="2"/>
  <c r="I20" i="2"/>
  <c r="I19" i="2"/>
  <c r="I18" i="2"/>
  <c r="I17" i="2"/>
  <c r="I16" i="2"/>
  <c r="I15" i="2"/>
  <c r="I12" i="2"/>
  <c r="I22" i="2"/>
  <c r="I14" i="2"/>
  <c r="I21" i="2"/>
</calcChain>
</file>

<file path=xl/sharedStrings.xml><?xml version="1.0" encoding="utf-8"?>
<sst xmlns="http://schemas.openxmlformats.org/spreadsheetml/2006/main" count="175" uniqueCount="98">
  <si>
    <t># pièce CB</t>
  </si>
  <si>
    <t>UPC</t>
  </si>
  <si>
    <t>Escompte  (%)</t>
  </si>
  <si>
    <t>Multiplicateur</t>
  </si>
  <si>
    <t>genre d'eballage</t>
  </si>
  <si>
    <t>description</t>
  </si>
  <si>
    <t>qtée par packets (pieds)</t>
  </si>
  <si>
    <t>Packet (20-pieds)</t>
  </si>
  <si>
    <t>Rouleau</t>
  </si>
  <si>
    <t>qtée par lot de packets (pieds)</t>
  </si>
  <si>
    <t>nets $ (pied)</t>
  </si>
  <si>
    <t>liste $ (pied)</t>
  </si>
  <si>
    <t>Catégorie de produits - 074</t>
  </si>
  <si>
    <t>Liste# UV 3-21U</t>
  </si>
  <si>
    <t>Toutes les ventes de tuyaux en PEX UV Plus pour eau potable sont finales. Les tuyaux ne peuvent pas être retournés.</t>
  </si>
  <si>
    <t>Consultez le bureau régional de CB Supplies pour vérifier la disponibilité.</t>
  </si>
  <si>
    <t>1/4 X 100   TUYAU PEX – CANPEX UV PLUS – EAU POTABLE – BLEU</t>
  </si>
  <si>
    <t>3/8 X 20     TUYAU PEX – CANPEX UV PLUS – EAU POTABLE – BLEU</t>
  </si>
  <si>
    <t>3/8 X 100   TUYAU PEX – CANPEX UV PLUS – EAU POTABLE – BLEU</t>
  </si>
  <si>
    <t>3/8 X 250   TUYAU PEX – CANPEX UV PLUS – EAU POTABLE – BLEU</t>
  </si>
  <si>
    <t>3/8 X 500   TUYAU PEX – CANPEX UV PLUS – EAU POTABLE – BLEU</t>
  </si>
  <si>
    <t>3/8 X 1000 TUYAU PEX – CANPEX UV PLUS – EAU POTABLE – BLEU</t>
  </si>
  <si>
    <t>1/2 X 20     TUYAU PEX – CANPEX UV PLUS – EAU POTABLE – BLEU</t>
  </si>
  <si>
    <t>1/2 X 100   TUYAU PEX – CANPEX UV PLUS – EAU POTABLE – BLEU</t>
  </si>
  <si>
    <t>1/2 X 250   TUYAU PEX – CANPEX UV PLUS – EAU POTABLE – BLEU</t>
  </si>
  <si>
    <t>1/2 X 300   TUYAU PEX – CANPEX UV PLUS – EAU POTABLE – BLEU</t>
  </si>
  <si>
    <t>1/2 X 500   TUYAU PEX – CANPEX UV PLUS – EAU POTABLE – BLEU</t>
  </si>
  <si>
    <t>1/2 X 1000 TUYAU PEX – CANPEX UV PLUS – EAU POTABLE – BLEU</t>
  </si>
  <si>
    <t>3/4 X 20     TUYAU PEX – CANPEX UV PLUS – EAU POTABLE – BLEU</t>
  </si>
  <si>
    <t>3/4 X 100   TUYAU PEX – CANPEX UV PLUS – EAU POTABLE – BLEU</t>
  </si>
  <si>
    <t>3/4 X 250   TUYAU PEX – CANPEX UV PLUS – EAU POTABLE – BLEU</t>
  </si>
  <si>
    <t>3/4 X 300   TUYAU PEX – CANPEX UV PLUS – EAU POTABLE – BLEU</t>
  </si>
  <si>
    <t>3/4 X 500   TUYAU PEX – CANPEX UV PLUS – EAU POTABLE – BLEU</t>
  </si>
  <si>
    <t>3/4 X 1000 TUYAU PEX – CANPEX UV PLUS – EAU POTABLE – BLEU</t>
  </si>
  <si>
    <t>1 X 20         TUYAU PEX – CANPEX UV PLUS – EAU POTABLE – BLEU</t>
  </si>
  <si>
    <t>1 X 100       TUYAU PEX – CANPEX UV PLUS – EAU POTABLE – BLEU</t>
  </si>
  <si>
    <t>1 X 250       TUYAU PEX – CANPEX UV PLUS – EAU POTABLE – BLEU</t>
  </si>
  <si>
    <t>1 X 300       TUYAU PEX – CANPEX UV PLUS – EAU POTABLE – BLEU</t>
  </si>
  <si>
    <t>1 X 500       TUYAU PEX – CANPEX UV PLUS – EAU POTABLE – BLEU</t>
  </si>
  <si>
    <t>1 1/4 X 100 TUYAU PEX – CANPEX UV PLUS – EAU POTABLE – BLEU</t>
  </si>
  <si>
    <t>1 1/4 X 300 TUYAU PEX – CANPEX UV PLUS – EAU POTABLE – BLEU</t>
  </si>
  <si>
    <t>1 1/4 X 500 TUYAU PEX – CANPEX UV PLUS – EAU POTABLE – BLEU</t>
  </si>
  <si>
    <t>3/8 X 20     TUYAU PEX – CANPEX UV PLUS – EAU POTABLE – ROUGE</t>
  </si>
  <si>
    <t>3/8 X 100   TUYAU PEX – CANPEX UV PLUS – EAU POTABLE – ROUGE</t>
  </si>
  <si>
    <t>3/8 X 250   TUYAU PEX – CANPEX UV PLUS – EAU POTABLE – ROUGE</t>
  </si>
  <si>
    <t>3/8 X 500   TUYAU PEX – CANPEX UV PLUS – EAU POTABLE – ROUGE</t>
  </si>
  <si>
    <t>3/8 X 1000 TUYAU PEX – CANPEX UV PLUS – EAU POTABLE – ROUGE</t>
  </si>
  <si>
    <t>1/2 X 20     TUYAU PEX – CANPEX UV PLUS – EAU POTABLE – ROUGE</t>
  </si>
  <si>
    <t>1/2 X 100   TUYAU PEX – CANPEX UV PLUS – EAU POTABLE – ROUGE</t>
  </si>
  <si>
    <t>1/2 X 250   TUYAU PEX – CANPEX UV PLUS – EAU POTABLE – ROUGE</t>
  </si>
  <si>
    <t>1/2 X 300   TUYAU PEX – CANPEX UV PLUS – EAU POTABLE – ROUGE</t>
  </si>
  <si>
    <t>1/2 X 500   TUYAU PEX – CANPEX UV PLUS – EAU POTABLE – ROUGE</t>
  </si>
  <si>
    <t>1/2 X 1000 TUYAU PEX – CANPEX UV PLUS – EAU POTABLE – ROUGE</t>
  </si>
  <si>
    <t>3/4 X 20     TUYAU PEX – CANPEX UV PLUS – EAU POTABLE – ROUGE</t>
  </si>
  <si>
    <t>3/4 X 100   TUYAU PEX – CANPEX UV PLUS – EAU POTABLE – ROUGE</t>
  </si>
  <si>
    <t>3/4 X 250   TUYAU PEX – CANPEX UV PLUS – EAU POTABLE – ROUGE</t>
  </si>
  <si>
    <t>3/4 X 300   TUYAU PEX – CANPEX UV PLUS – EAU POTABLE – ROUGE</t>
  </si>
  <si>
    <t>3/4 X 500   TUYAU PEX – CANPEX UV PLUS – EAU POTABLE – ROUGE</t>
  </si>
  <si>
    <t>3/4 X 1000 TUYAU PEX – CANPEX UV PLUS – EAU POTABLE – ROUGE</t>
  </si>
  <si>
    <t>1 X 20         TUYAU PEX – CANPEX UV PLUS – EAU POTABLE – ROUGE</t>
  </si>
  <si>
    <t>1 X 100       TUYAU PEX – CANPEX UV PLUS – EAU POTABLE – ROUGE</t>
  </si>
  <si>
    <t>1 X 250       TUYAU PEX – CANPEX UV PLUS – EAU POTABLE – ROUGE</t>
  </si>
  <si>
    <t>1 X 300       TUYAU PEX – CANPEX UV PLUS – EAU POTABLE – ROUGE</t>
  </si>
  <si>
    <t>1 X 500       TUYAU PEX – CANPEX UV PLUS – EAU POTABLE – ROUGE</t>
  </si>
  <si>
    <t>1 1/4 X 20  TUYAU PEX – CANPEX UV PLUS – EAU POTABLE – ROUGE</t>
  </si>
  <si>
    <t>1/4 X 100   TUYAU PEX – CANPEX UV PLUS – EAU POTABLE – BLANC</t>
  </si>
  <si>
    <t>1/4 X 500   TUYAU PEX – CANPEX UV PLUS – EAU POTABLE – BLANC</t>
  </si>
  <si>
    <t>1/4 X 1000 TUYAU PEX – CANPEX UV PLUS – EAU POTABLE – BLANC</t>
  </si>
  <si>
    <t>3/8 X 100   TUYAU PEX – CANPEX UV PLUS – EAU POTABLE – BLANC</t>
  </si>
  <si>
    <t>3/8 X 250   TUYAU PEX – CANPEX UV PLUS – EAU POTABLE – BLANC</t>
  </si>
  <si>
    <t>3/8 X 500   TUYAU PEX – CANPEX UV PLUS – EAU POTABLE – BLANC</t>
  </si>
  <si>
    <t>3/8 X 1000 TUYAU PEX – CANPEX UV PLUS – EAU POTABLE – BLANC</t>
  </si>
  <si>
    <t>1/2 X 20     TUYAU PEX – CANPEX UV PLUS – EAU POTABLE – BLANC</t>
  </si>
  <si>
    <t>1/2 X 100   TUYAU PEX – CANPEX UV PLUS – EAU POTABLE – BLANC</t>
  </si>
  <si>
    <t>1/2 X 250   TUYAU PEX – CANPEX UV PLUS – EAU POTABLE – BLANC</t>
  </si>
  <si>
    <t>1/2 X 300   TUYAU PEX – CANPEX UV PLUS – EAU POTABLE – BLANC</t>
  </si>
  <si>
    <t>1/2 X 500   TUYAU PEX – CANPEX UV PLUS – EAU POTABLE – BLANC</t>
  </si>
  <si>
    <t>1/2 X 1000 TUYAU PEX – CANPEX UV PLUS – EAU POTABLE – BLANC</t>
  </si>
  <si>
    <t>3/4 X 20     TUYAU PEX – CANPEX UV PLUS – EAU POTABLE – BLANC</t>
  </si>
  <si>
    <t>3/4 X 100   TUYAU PEX – CANPEX UV PLUS – EAU POTABLE – BLANC</t>
  </si>
  <si>
    <t>3/4 X 250   TUYAU PEX – CANPEX UV PLUS – EAU POTABLE – BLANC</t>
  </si>
  <si>
    <t>3/4 X 300   TUYAU PEX – CANPEX UV PLUS – EAU POTABLE – BLANC</t>
  </si>
  <si>
    <t>3/4 X 500   TUYAU PEX – CANPEX UV PLUS – EAU POTABLE – BLANC</t>
  </si>
  <si>
    <t>3/4 X 1000 TUYAU PEX – CANPEX UV PLUS – EAU POTABLE – BLANC</t>
  </si>
  <si>
    <t>1 X 20         TUYAU PEX – CANPEX UV PLUS – EAU POTABLE – BLANC</t>
  </si>
  <si>
    <t>1 X 100       TUYAU PEX – CANPEX UV PLUS – EAU POTABLE – BLANC</t>
  </si>
  <si>
    <t>1 X 250       TUYAU PEX – CANPEX UV PLUS – EAU POTABLE – BLANC</t>
  </si>
  <si>
    <t>1 X 300       TUYAU PEX – CANPEX UV PLUS – EAU POTABLE – BLANC</t>
  </si>
  <si>
    <t>1 X 500       TUYAU PEX – CANPEX UV PLUS – EAU POTABLE – BLANC</t>
  </si>
  <si>
    <t>1 X 1000     TUYAU PEX – CANPEX UV PLUS – EAU POTABLE – BLANC</t>
  </si>
  <si>
    <t>1 1/4 X 20   TUYAU PEX – CANPEX UV PLUS – EAU POTABLE – BLANC</t>
  </si>
  <si>
    <t>1 1/4 X 100 TUYAU PEX – CANPEX UV PLUS – EAU POTABLE – BLANC</t>
  </si>
  <si>
    <t>1 1/2 X 20   TUYAU PEX – CANPEX UV PLUS – EAU POTABLE – BLANC</t>
  </si>
  <si>
    <t>2 X 20         TUYAU PEX – CANPEX UV PLUS – EAU POTABLE – BLANC</t>
  </si>
  <si>
    <t>8 octobre 2021</t>
  </si>
  <si>
    <t>TUYAU PEX – CANPEX UV PLUS – EAU POTABLE</t>
  </si>
  <si>
    <t>1/8 Nom (1/4 DE) x 100 pi  TUYAU PEX – MACHINE À GLAÇONS – EAU POTABLE</t>
  </si>
  <si>
    <t>mis à jour: 1 août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</si>
</sst>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_(#,##0.00_)&quot;$&quot;"/>
    <numFmt numFmtId="166" formatCode="_(#,##0.0000_)&quot;$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"/>
      <family val="2"/>
      <scheme val="minor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sz val="10"/>
      <color theme="0"/>
      <name val="Calibri Light"/>
      <family val="2"/>
    </font>
    <font>
      <sz val="10"/>
      <name val="Calibri Light"/>
      <family val="2"/>
    </font>
    <font>
      <b/>
      <sz val="11"/>
      <color theme="0"/>
      <name val="Calibri"/>
      <family val="2"/>
    </font>
    <font>
      <sz val="11"/>
      <color theme="1"/>
      <name val="Calibri Light"/>
      <family val="2"/>
    </font>
    <font>
      <sz val="2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</font>
    <font>
      <b/>
      <sz val="11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3"/>
      <color theme="1"/>
      <name val="Calibri Light"/>
      <family val="2"/>
    </font>
    <font>
      <sz val="13"/>
      <color theme="10"/>
      <name val="Calibri Light"/>
      <family val="2"/>
    </font>
    <font>
      <sz val="10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4" fontId="9" fillId="0" borderId="0" xfId="0" applyNumberFormat="1" applyFont="1" applyAlignment="1">
      <alignment vertical="center"/>
    </xf>
    <xf numFmtId="0" fontId="7" fillId="0" borderId="0" xfId="0" applyFont="1"/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1" fillId="0" borderId="0" xfId="0" applyFont="1"/>
    <xf numFmtId="164" fontId="0" fillId="4" borderId="13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/>
    </xf>
    <xf numFmtId="0" fontId="12" fillId="0" borderId="15" xfId="0" applyFont="1" applyBorder="1"/>
    <xf numFmtId="0" fontId="11" fillId="0" borderId="15" xfId="0" applyFont="1" applyBorder="1"/>
    <xf numFmtId="0" fontId="11" fillId="0" borderId="16" xfId="0" applyFont="1" applyBorder="1" applyAlignment="1">
      <alignment horizontal="center"/>
    </xf>
    <xf numFmtId="0" fontId="13" fillId="5" borderId="14" xfId="0" applyFont="1" applyFill="1" applyBorder="1" applyAlignment="1">
      <alignment horizontal="left" vertical="center" wrapText="1"/>
    </xf>
    <xf numFmtId="0" fontId="15" fillId="0" borderId="0" xfId="4" applyFont="1" applyBorder="1"/>
    <xf numFmtId="0" fontId="11" fillId="0" borderId="17" xfId="0" applyFont="1" applyBorder="1" applyAlignment="1">
      <alignment horizontal="center"/>
    </xf>
    <xf numFmtId="0" fontId="17" fillId="0" borderId="17" xfId="4" applyFont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9" fillId="0" borderId="0" xfId="4" applyFont="1"/>
    <xf numFmtId="0" fontId="18" fillId="0" borderId="0" xfId="0" applyFont="1"/>
    <xf numFmtId="0" fontId="16" fillId="0" borderId="0" xfId="0" applyFont="1"/>
    <xf numFmtId="0" fontId="12" fillId="0" borderId="0" xfId="0" applyFont="1"/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left" vertical="center"/>
    </xf>
    <xf numFmtId="0" fontId="20" fillId="0" borderId="5" xfId="0" applyFont="1" applyBorder="1" applyAlignment="1">
      <alignment vertical="center"/>
    </xf>
    <xf numFmtId="1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2" borderId="5" xfId="2" applyFont="1" applyFill="1" applyBorder="1"/>
    <xf numFmtId="0" fontId="5" fillId="2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" fontId="5" fillId="2" borderId="6" xfId="2" applyNumberFormat="1" applyFont="1" applyFill="1" applyBorder="1" applyAlignment="1">
      <alignment horizontal="left"/>
    </xf>
    <xf numFmtId="0" fontId="20" fillId="0" borderId="2" xfId="0" applyFont="1" applyBorder="1" applyAlignment="1">
      <alignment vertical="center"/>
    </xf>
    <xf numFmtId="0" fontId="20" fillId="0" borderId="6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2" fontId="2" fillId="5" borderId="14" xfId="3" applyNumberFormat="1" applyFont="1" applyFill="1" applyBorder="1" applyAlignment="1">
      <alignment horizontal="center"/>
    </xf>
    <xf numFmtId="165" fontId="5" fillId="0" borderId="8" xfId="1" applyNumberFormat="1" applyFont="1" applyBorder="1" applyAlignment="1">
      <alignment horizontal="right" vertical="center"/>
    </xf>
    <xf numFmtId="165" fontId="5" fillId="0" borderId="5" xfId="1" applyNumberFormat="1" applyFont="1" applyBorder="1" applyAlignment="1">
      <alignment horizontal="right" vertical="center"/>
    </xf>
    <xf numFmtId="166" fontId="20" fillId="0" borderId="7" xfId="1" applyNumberFormat="1" applyFont="1" applyFill="1" applyBorder="1" applyAlignment="1">
      <alignment horizontal="right" vertical="center"/>
    </xf>
    <xf numFmtId="166" fontId="20" fillId="0" borderId="4" xfId="1" applyNumberFormat="1" applyFont="1" applyFill="1" applyBorder="1" applyAlignment="1">
      <alignment horizontal="right" vertical="center"/>
    </xf>
    <xf numFmtId="166" fontId="5" fillId="0" borderId="4" xfId="1" applyNumberFormat="1" applyFont="1" applyFill="1" applyBorder="1" applyAlignment="1">
      <alignment horizontal="right" vertical="center"/>
    </xf>
    <xf numFmtId="166" fontId="5" fillId="2" borderId="4" xfId="1" applyNumberFormat="1" applyFont="1" applyFill="1" applyBorder="1" applyAlignment="1">
      <alignment horizontal="right" vertical="center"/>
    </xf>
    <xf numFmtId="165" fontId="5" fillId="0" borderId="2" xfId="1" applyNumberFormat="1" applyFont="1" applyBorder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3" fillId="6" borderId="20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2" fillId="0" borderId="0" xfId="0" applyFont="1" applyAlignment="1">
      <alignment horizontal="right" vertical="top"/>
    </xf>
    <xf numFmtId="0" fontId="23" fillId="6" borderId="21" xfId="0" applyFont="1" applyFill="1" applyBorder="1" applyAlignment="1">
      <alignment horizontal="left" vertical="top"/>
    </xf>
    <xf numFmtId="0" fontId="23" fillId="6" borderId="16" xfId="0" applyFont="1" applyFill="1" applyBorder="1" applyAlignment="1">
      <alignment horizontal="left" vertical="top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8" xfId="0" applyFont="1" applyBorder="1" applyAlignment="1">
      <alignment horizontal="right" vertical="top"/>
    </xf>
    <xf numFmtId="0" fontId="2" fillId="0" borderId="0" xfId="0" quotePrefix="1" applyFont="1" applyAlignment="1">
      <alignment horizontal="right" vertical="top"/>
    </xf>
    <xf numFmtId="0" fontId="21" fillId="0" borderId="20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 wrapText="1"/>
    </xf>
  </cellXfs>
  <cellStyles count="5">
    <cellStyle name="Currency 2" xfId="1" xr:uid="{38B40944-C41E-45DB-87C9-4E73969A6C63}"/>
    <cellStyle name="Hyperlink" xfId="4" builtinId="8"/>
    <cellStyle name="Normal" xfId="0" builtinId="0"/>
    <cellStyle name="Normal 2 2" xfId="2" xr:uid="{7D6289A5-683F-45CA-8CD1-1889728C74A7}"/>
    <cellStyle name="Percent 2" xfId="3" xr:uid="{2A5B1885-0EFE-44AE-86B7-B6969FBDFDA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160020</xdr:colOff>
      <xdr:row>3</xdr:row>
      <xdr:rowOff>152400</xdr:rowOff>
    </xdr:from>
    <xdr:ext cx="1010162" cy="1057775"/>
    <xdr:pic>
      <xdr:nvPicPr>
        <xdr:cNvPr id="2" name="Picture 1">
          <a:extLst>
            <a:ext uri="{FF2B5EF4-FFF2-40B4-BE49-F238E27FC236}">
              <a16:creationId xmlns:a16="http://schemas.microsoft.com/office/drawing/2014/main" id="{ED66D360-CC17-466C-9456-9B0B5163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" y="723900"/>
          <a:ext cx="1010162" cy="1057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2113-5C98-422B-9135-7D69C9F827DF}">
  <sheetPr>
    <tabColor rgb="FF7030A0"/>
    <pageSetUpPr fitToPage="1"/>
  </sheetPr>
  <dimension ref="A1:M274"/>
  <sheetViews>
    <sheetView showGridLines="0" tabSelected="1" zoomScaleNormal="100" zoomScaleSheetLayoutView="80" zoomScalePageLayoutView="70" workbookViewId="0">
      <selection activeCell="I9" sqref="I9"/>
    </sheetView>
  </sheetViews>
  <sheetFormatPr defaultColWidth="8.88671875" defaultRowHeight="23.4" x14ac:dyDescent="0.45"/>
  <cols>
    <col min="1" max="1" width="5.5546875" style="1" customWidth="1"/>
    <col min="2" max="2" width="14.88671875" style="2" customWidth="1"/>
    <col min="3" max="3" width="60.77734375" style="1" bestFit="1" customWidth="1"/>
    <col min="4" max="4" width="19" style="1" customWidth="1"/>
    <col min="5" max="7" width="14.77734375" style="1" customWidth="1"/>
    <col min="8" max="8" width="13.5546875" style="1" customWidth="1"/>
    <col min="9" max="9" width="14.6640625" style="1" customWidth="1"/>
    <col min="10" max="16384" width="8.88671875" style="1"/>
  </cols>
  <sheetData>
    <row r="1" spans="1:13" s="16" customFormat="1" ht="10.199999999999999" customHeight="1" x14ac:dyDescent="0.35">
      <c r="B1" s="28"/>
      <c r="C1" s="29"/>
      <c r="D1" s="29"/>
      <c r="E1" s="29"/>
    </row>
    <row r="2" spans="1:13" s="16" customFormat="1" ht="10.199999999999999" customHeight="1" x14ac:dyDescent="0.3">
      <c r="B2" s="28"/>
    </row>
    <row r="3" spans="1:13" s="16" customFormat="1" ht="10.199999999999999" customHeight="1" thickBot="1" x14ac:dyDescent="0.35">
      <c r="B3" s="28"/>
    </row>
    <row r="4" spans="1:13" s="16" customFormat="1" ht="16.2" customHeight="1" x14ac:dyDescent="0.3">
      <c r="B4" s="27"/>
      <c r="C4" s="26"/>
      <c r="D4" s="26"/>
      <c r="E4" s="79" t="s">
        <v>95</v>
      </c>
      <c r="F4" s="79"/>
      <c r="G4" s="79"/>
      <c r="H4" s="79"/>
      <c r="I4" s="80"/>
    </row>
    <row r="5" spans="1:13" s="16" customFormat="1" ht="15" customHeight="1" x14ac:dyDescent="0.35">
      <c r="B5" s="24"/>
      <c r="C5" s="30"/>
      <c r="D5" s="30"/>
      <c r="E5" s="30"/>
      <c r="F5" s="76" t="s">
        <v>13</v>
      </c>
      <c r="G5" s="76"/>
      <c r="H5" s="76"/>
      <c r="I5" s="77"/>
    </row>
    <row r="6" spans="1:13" s="16" customFormat="1" ht="15" customHeight="1" x14ac:dyDescent="0.35">
      <c r="B6" s="25"/>
      <c r="C6" s="31"/>
      <c r="D6" s="31"/>
      <c r="E6" s="31"/>
      <c r="F6" s="76" t="s">
        <v>12</v>
      </c>
      <c r="G6" s="76"/>
      <c r="H6" s="76"/>
      <c r="I6" s="77"/>
    </row>
    <row r="7" spans="1:13" s="16" customFormat="1" ht="15" customHeight="1" x14ac:dyDescent="0.35">
      <c r="B7" s="25"/>
      <c r="C7" s="31"/>
      <c r="D7" s="31"/>
      <c r="E7" s="31"/>
      <c r="F7" s="69"/>
      <c r="G7" s="69"/>
      <c r="H7" s="78" t="s">
        <v>94</v>
      </c>
      <c r="I7" s="77"/>
    </row>
    <row r="8" spans="1:13" s="16" customFormat="1" ht="15" customHeight="1" thickBot="1" x14ac:dyDescent="0.4">
      <c r="B8" s="25"/>
      <c r="C8" s="31"/>
      <c r="D8" s="31"/>
      <c r="E8" s="31"/>
      <c r="H8" s="78" t="s">
        <v>97</v>
      </c>
      <c r="I8" s="77"/>
    </row>
    <row r="9" spans="1:13" s="16" customFormat="1" ht="29.7" customHeight="1" thickBot="1" x14ac:dyDescent="0.65">
      <c r="B9" s="24"/>
      <c r="C9" s="23"/>
      <c r="D9" s="23"/>
      <c r="E9" s="23"/>
      <c r="F9" s="32"/>
      <c r="G9" s="32"/>
      <c r="H9" s="22" t="s">
        <v>2</v>
      </c>
      <c r="I9" s="54">
        <v>0</v>
      </c>
    </row>
    <row r="10" spans="1:13" s="16" customFormat="1" ht="15" customHeight="1" thickBot="1" x14ac:dyDescent="0.65">
      <c r="B10" s="21"/>
      <c r="C10" s="20"/>
      <c r="D10" s="20"/>
      <c r="E10" s="20"/>
      <c r="F10" s="19"/>
      <c r="G10" s="19"/>
      <c r="H10" s="18" t="s">
        <v>3</v>
      </c>
      <c r="I10" s="17">
        <f>(100-I9)/100</f>
        <v>1</v>
      </c>
    </row>
    <row r="11" spans="1:13" s="11" customFormat="1" ht="29.7" customHeight="1" thickBot="1" x14ac:dyDescent="0.65">
      <c r="B11" s="15" t="s">
        <v>0</v>
      </c>
      <c r="C11" s="14" t="s">
        <v>5</v>
      </c>
      <c r="D11" s="13" t="s">
        <v>1</v>
      </c>
      <c r="E11" s="13" t="s">
        <v>4</v>
      </c>
      <c r="F11" s="13" t="s">
        <v>6</v>
      </c>
      <c r="G11" s="13" t="s">
        <v>9</v>
      </c>
      <c r="H11" s="13" t="s">
        <v>11</v>
      </c>
      <c r="I11" s="12" t="s">
        <v>10</v>
      </c>
    </row>
    <row r="12" spans="1:13" s="8" customFormat="1" ht="13.95" customHeight="1" x14ac:dyDescent="0.3">
      <c r="A12" s="9"/>
      <c r="B12" s="33">
        <v>741002100</v>
      </c>
      <c r="C12" s="34" t="s">
        <v>16</v>
      </c>
      <c r="D12" s="35">
        <v>77894275001</v>
      </c>
      <c r="E12" s="36" t="s">
        <v>8</v>
      </c>
      <c r="F12" s="72"/>
      <c r="G12" s="72">
        <v>100</v>
      </c>
      <c r="H12" s="55">
        <v>1.133</v>
      </c>
      <c r="I12" s="57">
        <f t="shared" ref="I12:I75" si="0">$I$10*H12</f>
        <v>1.133</v>
      </c>
      <c r="J12" s="10"/>
      <c r="K12" s="9"/>
      <c r="L12" s="9"/>
      <c r="M12" s="9"/>
    </row>
    <row r="13" spans="1:13" s="7" customFormat="1" ht="13.95" customHeight="1" x14ac:dyDescent="0.3">
      <c r="A13" s="6"/>
      <c r="B13" s="37">
        <v>741004020</v>
      </c>
      <c r="C13" s="38" t="s">
        <v>17</v>
      </c>
      <c r="D13" s="39">
        <v>77894275042</v>
      </c>
      <c r="E13" s="40" t="s">
        <v>7</v>
      </c>
      <c r="F13" s="73"/>
      <c r="G13" s="73">
        <v>1000</v>
      </c>
      <c r="H13" s="56">
        <v>1.496</v>
      </c>
      <c r="I13" s="58">
        <f t="shared" si="0"/>
        <v>1.496</v>
      </c>
      <c r="J13" s="6"/>
      <c r="K13" s="6"/>
      <c r="L13" s="6"/>
      <c r="M13" s="6"/>
    </row>
    <row r="14" spans="1:13" s="7" customFormat="1" ht="13.95" customHeight="1" x14ac:dyDescent="0.3">
      <c r="A14" s="6"/>
      <c r="B14" s="37">
        <v>741004100</v>
      </c>
      <c r="C14" s="38" t="s">
        <v>18</v>
      </c>
      <c r="D14" s="39">
        <v>77894275002</v>
      </c>
      <c r="E14" s="40" t="s">
        <v>8</v>
      </c>
      <c r="F14" s="73"/>
      <c r="G14" s="73">
        <v>100</v>
      </c>
      <c r="H14" s="56">
        <v>1.496</v>
      </c>
      <c r="I14" s="58">
        <f t="shared" si="0"/>
        <v>1.496</v>
      </c>
      <c r="J14" s="6"/>
      <c r="K14" s="6"/>
      <c r="L14" s="6"/>
      <c r="M14" s="6"/>
    </row>
    <row r="15" spans="1:13" s="7" customFormat="1" ht="13.95" customHeight="1" x14ac:dyDescent="0.3">
      <c r="A15" s="6"/>
      <c r="B15" s="37">
        <v>741004250</v>
      </c>
      <c r="C15" s="38" t="s">
        <v>19</v>
      </c>
      <c r="D15" s="39">
        <v>77894275004</v>
      </c>
      <c r="E15" s="40" t="s">
        <v>8</v>
      </c>
      <c r="F15" s="73"/>
      <c r="G15" s="73">
        <v>250</v>
      </c>
      <c r="H15" s="56">
        <v>1.496</v>
      </c>
      <c r="I15" s="58">
        <f t="shared" si="0"/>
        <v>1.496</v>
      </c>
      <c r="J15" s="6"/>
      <c r="K15" s="6"/>
      <c r="L15" s="6"/>
      <c r="M15" s="6"/>
    </row>
    <row r="16" spans="1:13" s="7" customFormat="1" ht="13.95" customHeight="1" x14ac:dyDescent="0.3">
      <c r="A16" s="6"/>
      <c r="B16" s="37">
        <v>741004500</v>
      </c>
      <c r="C16" s="38" t="s">
        <v>20</v>
      </c>
      <c r="D16" s="39">
        <v>77894275005</v>
      </c>
      <c r="E16" s="40" t="s">
        <v>8</v>
      </c>
      <c r="F16" s="73"/>
      <c r="G16" s="73">
        <v>500</v>
      </c>
      <c r="H16" s="56">
        <v>1.496</v>
      </c>
      <c r="I16" s="58">
        <f t="shared" si="0"/>
        <v>1.496</v>
      </c>
      <c r="J16" s="6"/>
      <c r="K16" s="6"/>
      <c r="L16" s="6"/>
      <c r="M16" s="6"/>
    </row>
    <row r="17" spans="1:13" s="7" customFormat="1" ht="13.95" customHeight="1" x14ac:dyDescent="0.3">
      <c r="A17" s="6"/>
      <c r="B17" s="37">
        <v>7410041000</v>
      </c>
      <c r="C17" s="38" t="s">
        <v>21</v>
      </c>
      <c r="D17" s="39">
        <v>77894275003</v>
      </c>
      <c r="E17" s="40" t="s">
        <v>8</v>
      </c>
      <c r="F17" s="73"/>
      <c r="G17" s="73">
        <v>1000</v>
      </c>
      <c r="H17" s="56">
        <v>1.496</v>
      </c>
      <c r="I17" s="58">
        <f t="shared" si="0"/>
        <v>1.496</v>
      </c>
      <c r="J17" s="6"/>
      <c r="K17" s="6"/>
      <c r="L17" s="6"/>
      <c r="M17" s="6"/>
    </row>
    <row r="18" spans="1:13" s="7" customFormat="1" ht="13.95" customHeight="1" x14ac:dyDescent="0.3">
      <c r="A18" s="6"/>
      <c r="B18" s="37">
        <v>7410050205</v>
      </c>
      <c r="C18" s="38" t="s">
        <v>22</v>
      </c>
      <c r="D18" s="39">
        <v>77894275007</v>
      </c>
      <c r="E18" s="41" t="s">
        <v>7</v>
      </c>
      <c r="F18" s="73">
        <v>12500</v>
      </c>
      <c r="G18" s="73">
        <v>500</v>
      </c>
      <c r="H18" s="56">
        <v>1.5289999999999999</v>
      </c>
      <c r="I18" s="58">
        <f t="shared" si="0"/>
        <v>1.5289999999999999</v>
      </c>
      <c r="J18" s="6"/>
      <c r="K18" s="6"/>
      <c r="L18" s="6"/>
      <c r="M18" s="6"/>
    </row>
    <row r="19" spans="1:13" s="7" customFormat="1" ht="13.95" customHeight="1" x14ac:dyDescent="0.3">
      <c r="A19" s="6"/>
      <c r="B19" s="37">
        <v>741005100</v>
      </c>
      <c r="C19" s="38" t="s">
        <v>23</v>
      </c>
      <c r="D19" s="39">
        <v>77894275008</v>
      </c>
      <c r="E19" s="40" t="s">
        <v>8</v>
      </c>
      <c r="F19" s="73"/>
      <c r="G19" s="73">
        <v>100</v>
      </c>
      <c r="H19" s="56">
        <v>1.5289999999999999</v>
      </c>
      <c r="I19" s="58">
        <f t="shared" si="0"/>
        <v>1.5289999999999999</v>
      </c>
      <c r="J19" s="6"/>
      <c r="K19" s="6"/>
      <c r="L19" s="6"/>
      <c r="M19" s="6"/>
    </row>
    <row r="20" spans="1:13" s="7" customFormat="1" ht="13.95" customHeight="1" x14ac:dyDescent="0.3">
      <c r="A20" s="6"/>
      <c r="B20" s="37">
        <v>741005250</v>
      </c>
      <c r="C20" s="38" t="s">
        <v>24</v>
      </c>
      <c r="D20" s="39">
        <v>77894275010</v>
      </c>
      <c r="E20" s="40" t="s">
        <v>8</v>
      </c>
      <c r="F20" s="73"/>
      <c r="G20" s="73">
        <v>250</v>
      </c>
      <c r="H20" s="56">
        <v>1.5289999999999999</v>
      </c>
      <c r="I20" s="58">
        <f t="shared" si="0"/>
        <v>1.5289999999999999</v>
      </c>
      <c r="J20" s="6"/>
      <c r="K20" s="6"/>
      <c r="L20" s="6"/>
      <c r="M20" s="6"/>
    </row>
    <row r="21" spans="1:13" s="3" customFormat="1" ht="13.95" customHeight="1" x14ac:dyDescent="0.3">
      <c r="A21" s="5"/>
      <c r="B21" s="42">
        <v>741005300</v>
      </c>
      <c r="C21" s="43" t="s">
        <v>25</v>
      </c>
      <c r="D21" s="39">
        <v>77894275104</v>
      </c>
      <c r="E21" s="40" t="s">
        <v>8</v>
      </c>
      <c r="F21" s="73"/>
      <c r="G21" s="73">
        <v>300</v>
      </c>
      <c r="H21" s="56">
        <v>1.5289999999999999</v>
      </c>
      <c r="I21" s="58">
        <f t="shared" si="0"/>
        <v>1.5289999999999999</v>
      </c>
      <c r="J21" s="5"/>
      <c r="K21" s="5"/>
      <c r="L21" s="5"/>
      <c r="M21" s="5"/>
    </row>
    <row r="22" spans="1:13" s="3" customFormat="1" ht="13.95" customHeight="1" x14ac:dyDescent="0.3">
      <c r="A22" s="5"/>
      <c r="B22" s="42">
        <v>741005500</v>
      </c>
      <c r="C22" s="43" t="s">
        <v>26</v>
      </c>
      <c r="D22" s="39">
        <v>77894275011</v>
      </c>
      <c r="E22" s="40" t="s">
        <v>8</v>
      </c>
      <c r="F22" s="73"/>
      <c r="G22" s="73">
        <v>500</v>
      </c>
      <c r="H22" s="56">
        <v>1.5289999999999999</v>
      </c>
      <c r="I22" s="58">
        <f t="shared" si="0"/>
        <v>1.5289999999999999</v>
      </c>
      <c r="J22" s="5"/>
      <c r="K22" s="5"/>
      <c r="L22" s="5"/>
      <c r="M22" s="5"/>
    </row>
    <row r="23" spans="1:13" s="3" customFormat="1" ht="13.95" customHeight="1" x14ac:dyDescent="0.3">
      <c r="A23" s="5"/>
      <c r="B23" s="37">
        <v>7410051000</v>
      </c>
      <c r="C23" s="38" t="s">
        <v>27</v>
      </c>
      <c r="D23" s="39">
        <v>77894275009</v>
      </c>
      <c r="E23" s="40" t="s">
        <v>8</v>
      </c>
      <c r="F23" s="73"/>
      <c r="G23" s="73">
        <v>1000</v>
      </c>
      <c r="H23" s="56">
        <v>1.5289999999999999</v>
      </c>
      <c r="I23" s="58">
        <f t="shared" si="0"/>
        <v>1.5289999999999999</v>
      </c>
      <c r="J23" s="5"/>
      <c r="K23" s="5"/>
      <c r="L23" s="5"/>
      <c r="M23" s="5"/>
    </row>
    <row r="24" spans="1:13" s="3" customFormat="1" ht="13.95" customHeight="1" x14ac:dyDescent="0.3">
      <c r="A24" s="5"/>
      <c r="B24" s="44">
        <v>7410070202</v>
      </c>
      <c r="C24" s="45" t="s">
        <v>28</v>
      </c>
      <c r="D24" s="39">
        <v>77894275139</v>
      </c>
      <c r="E24" s="41" t="s">
        <v>7</v>
      </c>
      <c r="F24" s="73">
        <v>5000</v>
      </c>
      <c r="G24" s="73">
        <v>200</v>
      </c>
      <c r="H24" s="56">
        <v>3.0030000000000001</v>
      </c>
      <c r="I24" s="59">
        <f t="shared" si="0"/>
        <v>3.0030000000000001</v>
      </c>
      <c r="J24" s="5"/>
      <c r="K24" s="5"/>
      <c r="L24" s="5"/>
      <c r="M24" s="5"/>
    </row>
    <row r="25" spans="1:13" s="3" customFormat="1" ht="13.95" customHeight="1" x14ac:dyDescent="0.3">
      <c r="A25" s="5"/>
      <c r="B25" s="49">
        <v>741007100</v>
      </c>
      <c r="C25" s="46" t="s">
        <v>29</v>
      </c>
      <c r="D25" s="39">
        <v>77894275013</v>
      </c>
      <c r="E25" s="47" t="s">
        <v>8</v>
      </c>
      <c r="F25" s="73"/>
      <c r="G25" s="73">
        <v>100</v>
      </c>
      <c r="H25" s="56">
        <v>3.0030000000000001</v>
      </c>
      <c r="I25" s="60">
        <f t="shared" si="0"/>
        <v>3.0030000000000001</v>
      </c>
      <c r="J25" s="5"/>
      <c r="K25" s="5"/>
      <c r="L25" s="5"/>
      <c r="M25" s="5"/>
    </row>
    <row r="26" spans="1:13" s="3" customFormat="1" ht="13.95" customHeight="1" x14ac:dyDescent="0.3">
      <c r="A26" s="5"/>
      <c r="B26" s="51">
        <v>741007250</v>
      </c>
      <c r="C26" s="43" t="s">
        <v>30</v>
      </c>
      <c r="D26" s="48">
        <v>77894275014</v>
      </c>
      <c r="E26" s="47" t="s">
        <v>8</v>
      </c>
      <c r="F26" s="74"/>
      <c r="G26" s="74">
        <v>250</v>
      </c>
      <c r="H26" s="56">
        <v>3.0030000000000001</v>
      </c>
      <c r="I26" s="60">
        <f t="shared" si="0"/>
        <v>3.0030000000000001</v>
      </c>
      <c r="J26" s="5"/>
      <c r="K26" s="5"/>
      <c r="L26" s="5"/>
      <c r="M26" s="5"/>
    </row>
    <row r="27" spans="1:13" s="3" customFormat="1" ht="13.95" customHeight="1" x14ac:dyDescent="0.3">
      <c r="A27" s="5"/>
      <c r="B27" s="51">
        <v>741007300</v>
      </c>
      <c r="C27" s="43" t="s">
        <v>31</v>
      </c>
      <c r="D27" s="48">
        <v>77894275046</v>
      </c>
      <c r="E27" s="47" t="s">
        <v>8</v>
      </c>
      <c r="F27" s="74"/>
      <c r="G27" s="74">
        <v>300</v>
      </c>
      <c r="H27" s="56">
        <v>3.0030000000000001</v>
      </c>
      <c r="I27" s="60">
        <f t="shared" si="0"/>
        <v>3.0030000000000001</v>
      </c>
      <c r="J27" s="5"/>
      <c r="K27" s="5"/>
      <c r="L27" s="5"/>
      <c r="M27" s="5"/>
    </row>
    <row r="28" spans="1:13" s="3" customFormat="1" ht="13.95" customHeight="1" x14ac:dyDescent="0.3">
      <c r="A28" s="5"/>
      <c r="B28" s="51">
        <v>741007500</v>
      </c>
      <c r="C28" s="43" t="s">
        <v>32</v>
      </c>
      <c r="D28" s="48">
        <v>77894275015</v>
      </c>
      <c r="E28" s="47" t="s">
        <v>8</v>
      </c>
      <c r="F28" s="74"/>
      <c r="G28" s="74">
        <v>500</v>
      </c>
      <c r="H28" s="56">
        <v>3.0030000000000001</v>
      </c>
      <c r="I28" s="60">
        <f t="shared" si="0"/>
        <v>3.0030000000000001</v>
      </c>
      <c r="J28" s="5"/>
      <c r="K28" s="5"/>
      <c r="L28" s="5"/>
      <c r="M28" s="5"/>
    </row>
    <row r="29" spans="1:13" s="3" customFormat="1" ht="13.95" customHeight="1" x14ac:dyDescent="0.3">
      <c r="A29" s="5"/>
      <c r="B29" s="51">
        <v>7410071000</v>
      </c>
      <c r="C29" s="43" t="s">
        <v>33</v>
      </c>
      <c r="D29" s="48">
        <v>77894275105</v>
      </c>
      <c r="E29" s="47" t="s">
        <v>8</v>
      </c>
      <c r="F29" s="74"/>
      <c r="G29" s="74">
        <v>1000</v>
      </c>
      <c r="H29" s="56">
        <v>3.0030000000000001</v>
      </c>
      <c r="I29" s="60">
        <f t="shared" si="0"/>
        <v>3.0030000000000001</v>
      </c>
      <c r="J29" s="5"/>
      <c r="K29" s="5"/>
      <c r="L29" s="5"/>
      <c r="M29" s="5"/>
    </row>
    <row r="30" spans="1:13" s="3" customFormat="1" ht="13.95" customHeight="1" x14ac:dyDescent="0.3">
      <c r="A30" s="5"/>
      <c r="B30" s="51">
        <v>741010020</v>
      </c>
      <c r="C30" s="43" t="s">
        <v>34</v>
      </c>
      <c r="D30" s="48">
        <v>77894274025</v>
      </c>
      <c r="E30" s="63" t="s">
        <v>7</v>
      </c>
      <c r="F30" s="74">
        <v>2500</v>
      </c>
      <c r="G30" s="74">
        <v>100</v>
      </c>
      <c r="H30" s="56">
        <v>4.8620000000000001</v>
      </c>
      <c r="I30" s="60">
        <f t="shared" si="0"/>
        <v>4.8620000000000001</v>
      </c>
      <c r="J30" s="5"/>
      <c r="K30" s="5"/>
      <c r="L30" s="5"/>
      <c r="M30" s="5"/>
    </row>
    <row r="31" spans="1:13" s="3" customFormat="1" ht="13.95" customHeight="1" x14ac:dyDescent="0.3">
      <c r="A31" s="5"/>
      <c r="B31" s="51">
        <v>741010100</v>
      </c>
      <c r="C31" s="43" t="s">
        <v>35</v>
      </c>
      <c r="D31" s="48">
        <v>77894275016</v>
      </c>
      <c r="E31" s="48" t="s">
        <v>8</v>
      </c>
      <c r="F31" s="74"/>
      <c r="G31" s="74">
        <v>100</v>
      </c>
      <c r="H31" s="56">
        <v>4.8620000000000001</v>
      </c>
      <c r="I31" s="60">
        <f t="shared" si="0"/>
        <v>4.8620000000000001</v>
      </c>
      <c r="J31" s="5"/>
      <c r="K31" s="5"/>
      <c r="L31" s="5"/>
      <c r="M31" s="5"/>
    </row>
    <row r="32" spans="1:13" s="3" customFormat="1" ht="13.95" customHeight="1" x14ac:dyDescent="0.3">
      <c r="A32" s="5"/>
      <c r="B32" s="51">
        <v>741010250</v>
      </c>
      <c r="C32" s="43" t="s">
        <v>36</v>
      </c>
      <c r="D32" s="48">
        <v>77894275017</v>
      </c>
      <c r="E32" s="48" t="s">
        <v>8</v>
      </c>
      <c r="F32" s="74"/>
      <c r="G32" s="74">
        <v>250</v>
      </c>
      <c r="H32" s="56">
        <v>4.8620000000000001</v>
      </c>
      <c r="I32" s="60">
        <f t="shared" si="0"/>
        <v>4.8620000000000001</v>
      </c>
      <c r="J32" s="5"/>
      <c r="K32" s="5"/>
      <c r="L32" s="5"/>
      <c r="M32" s="5"/>
    </row>
    <row r="33" spans="1:13" s="3" customFormat="1" ht="13.95" customHeight="1" x14ac:dyDescent="0.3">
      <c r="A33" s="5"/>
      <c r="B33" s="51">
        <v>741010300</v>
      </c>
      <c r="C33" s="43" t="s">
        <v>37</v>
      </c>
      <c r="D33" s="48">
        <v>77894275047</v>
      </c>
      <c r="E33" s="48" t="s">
        <v>8</v>
      </c>
      <c r="F33" s="74"/>
      <c r="G33" s="74">
        <v>300</v>
      </c>
      <c r="H33" s="56">
        <v>4.8620000000000001</v>
      </c>
      <c r="I33" s="60">
        <f t="shared" si="0"/>
        <v>4.8620000000000001</v>
      </c>
      <c r="J33" s="5"/>
      <c r="K33" s="5"/>
      <c r="L33" s="5"/>
      <c r="M33" s="5"/>
    </row>
    <row r="34" spans="1:13" s="3" customFormat="1" ht="13.95" customHeight="1" x14ac:dyDescent="0.3">
      <c r="A34" s="5"/>
      <c r="B34" s="51">
        <v>741010500</v>
      </c>
      <c r="C34" s="43" t="s">
        <v>38</v>
      </c>
      <c r="D34" s="48">
        <v>77894275048</v>
      </c>
      <c r="E34" s="48" t="s">
        <v>8</v>
      </c>
      <c r="F34" s="74"/>
      <c r="G34" s="74">
        <v>500</v>
      </c>
      <c r="H34" s="56">
        <v>4.8620000000000001</v>
      </c>
      <c r="I34" s="60">
        <f t="shared" si="0"/>
        <v>4.8620000000000001</v>
      </c>
      <c r="J34" s="5"/>
      <c r="K34" s="5"/>
      <c r="L34" s="5"/>
      <c r="M34" s="5"/>
    </row>
    <row r="35" spans="1:13" s="3" customFormat="1" ht="13.95" customHeight="1" x14ac:dyDescent="0.3">
      <c r="A35" s="5"/>
      <c r="B35" s="51">
        <v>741012100</v>
      </c>
      <c r="C35" s="43" t="s">
        <v>39</v>
      </c>
      <c r="D35" s="48">
        <v>77894275178</v>
      </c>
      <c r="E35" s="48" t="s">
        <v>8</v>
      </c>
      <c r="F35" s="74"/>
      <c r="G35" s="74">
        <v>100</v>
      </c>
      <c r="H35" s="56">
        <v>8.5579999999999998</v>
      </c>
      <c r="I35" s="60">
        <f t="shared" si="0"/>
        <v>8.5579999999999998</v>
      </c>
      <c r="J35" s="5"/>
      <c r="K35" s="5"/>
      <c r="L35" s="5"/>
      <c r="M35" s="5"/>
    </row>
    <row r="36" spans="1:13" s="3" customFormat="1" ht="13.95" customHeight="1" x14ac:dyDescent="0.3">
      <c r="A36" s="5"/>
      <c r="B36" s="51">
        <v>741012300</v>
      </c>
      <c r="C36" s="43" t="s">
        <v>40</v>
      </c>
      <c r="D36" s="48">
        <v>77894275148</v>
      </c>
      <c r="E36" s="48" t="s">
        <v>8</v>
      </c>
      <c r="F36" s="74"/>
      <c r="G36" s="74">
        <v>300</v>
      </c>
      <c r="H36" s="56">
        <v>8.5579999999999998</v>
      </c>
      <c r="I36" s="60">
        <f t="shared" si="0"/>
        <v>8.5579999999999998</v>
      </c>
      <c r="J36" s="5"/>
      <c r="K36" s="5"/>
      <c r="L36" s="5"/>
      <c r="M36" s="5"/>
    </row>
    <row r="37" spans="1:13" s="3" customFormat="1" ht="13.95" customHeight="1" x14ac:dyDescent="0.3">
      <c r="A37" s="5"/>
      <c r="B37" s="51">
        <v>741012500</v>
      </c>
      <c r="C37" s="43" t="s">
        <v>41</v>
      </c>
      <c r="D37" s="48">
        <v>77894275180</v>
      </c>
      <c r="E37" s="48" t="s">
        <v>8</v>
      </c>
      <c r="F37" s="74"/>
      <c r="G37" s="74">
        <v>500</v>
      </c>
      <c r="H37" s="56">
        <v>8.5579999999999998</v>
      </c>
      <c r="I37" s="60">
        <f t="shared" si="0"/>
        <v>8.5579999999999998</v>
      </c>
      <c r="J37" s="5"/>
      <c r="K37" s="5"/>
      <c r="L37" s="5"/>
      <c r="M37" s="5"/>
    </row>
    <row r="38" spans="1:13" s="3" customFormat="1" ht="13.95" customHeight="1" x14ac:dyDescent="0.3">
      <c r="A38" s="5"/>
      <c r="B38" s="51">
        <v>742004020</v>
      </c>
      <c r="C38" s="43" t="s">
        <v>42</v>
      </c>
      <c r="D38" s="48">
        <v>77894275166</v>
      </c>
      <c r="E38" s="63" t="s">
        <v>7</v>
      </c>
      <c r="F38" s="74"/>
      <c r="G38" s="74">
        <v>1000</v>
      </c>
      <c r="H38" s="56">
        <v>1.496</v>
      </c>
      <c r="I38" s="60">
        <f t="shared" si="0"/>
        <v>1.496</v>
      </c>
      <c r="J38" s="5"/>
      <c r="K38" s="5"/>
      <c r="L38" s="5"/>
      <c r="M38" s="5"/>
    </row>
    <row r="39" spans="1:13" s="3" customFormat="1" ht="13.95" customHeight="1" x14ac:dyDescent="0.3">
      <c r="A39" s="5"/>
      <c r="B39" s="51">
        <v>742004100</v>
      </c>
      <c r="C39" s="43" t="s">
        <v>43</v>
      </c>
      <c r="D39" s="48">
        <v>77894275018</v>
      </c>
      <c r="E39" s="48" t="s">
        <v>8</v>
      </c>
      <c r="F39" s="74"/>
      <c r="G39" s="74">
        <v>100</v>
      </c>
      <c r="H39" s="56">
        <v>1.496</v>
      </c>
      <c r="I39" s="60">
        <f t="shared" si="0"/>
        <v>1.496</v>
      </c>
      <c r="J39" s="5"/>
      <c r="K39" s="5"/>
      <c r="L39" s="5"/>
      <c r="M39" s="5"/>
    </row>
    <row r="40" spans="1:13" s="3" customFormat="1" ht="13.95" customHeight="1" x14ac:dyDescent="0.3">
      <c r="A40" s="5"/>
      <c r="B40" s="51">
        <v>742004250</v>
      </c>
      <c r="C40" s="43" t="s">
        <v>44</v>
      </c>
      <c r="D40" s="48">
        <v>77894275020</v>
      </c>
      <c r="E40" s="48" t="s">
        <v>8</v>
      </c>
      <c r="F40" s="74"/>
      <c r="G40" s="74">
        <v>250</v>
      </c>
      <c r="H40" s="56">
        <v>1.496</v>
      </c>
      <c r="I40" s="60">
        <f t="shared" si="0"/>
        <v>1.496</v>
      </c>
      <c r="J40" s="5"/>
      <c r="K40" s="5"/>
      <c r="L40" s="5"/>
      <c r="M40" s="5"/>
    </row>
    <row r="41" spans="1:13" s="3" customFormat="1" ht="13.95" customHeight="1" x14ac:dyDescent="0.3">
      <c r="A41" s="5"/>
      <c r="B41" s="51">
        <v>742004500</v>
      </c>
      <c r="C41" s="43" t="s">
        <v>45</v>
      </c>
      <c r="D41" s="48">
        <v>77894275021</v>
      </c>
      <c r="E41" s="48" t="s">
        <v>8</v>
      </c>
      <c r="F41" s="74"/>
      <c r="G41" s="74">
        <v>500</v>
      </c>
      <c r="H41" s="56">
        <v>1.496</v>
      </c>
      <c r="I41" s="60">
        <f t="shared" si="0"/>
        <v>1.496</v>
      </c>
      <c r="J41" s="5"/>
      <c r="K41" s="5"/>
      <c r="L41" s="5"/>
      <c r="M41" s="5"/>
    </row>
    <row r="42" spans="1:13" s="3" customFormat="1" ht="13.95" customHeight="1" x14ac:dyDescent="0.3">
      <c r="A42" s="5"/>
      <c r="B42" s="51">
        <v>7420041000</v>
      </c>
      <c r="C42" s="43" t="s">
        <v>46</v>
      </c>
      <c r="D42" s="48">
        <v>77894275019</v>
      </c>
      <c r="E42" s="48" t="s">
        <v>8</v>
      </c>
      <c r="F42" s="74"/>
      <c r="G42" s="74">
        <v>1000</v>
      </c>
      <c r="H42" s="56">
        <v>1.496</v>
      </c>
      <c r="I42" s="60">
        <f t="shared" si="0"/>
        <v>1.496</v>
      </c>
      <c r="J42" s="5"/>
      <c r="K42" s="5"/>
      <c r="L42" s="5"/>
      <c r="M42" s="5"/>
    </row>
    <row r="43" spans="1:13" s="3" customFormat="1" ht="13.95" customHeight="1" x14ac:dyDescent="0.3">
      <c r="A43" s="5"/>
      <c r="B43" s="51">
        <v>7420050205</v>
      </c>
      <c r="C43" s="43" t="s">
        <v>47</v>
      </c>
      <c r="D43" s="48">
        <v>77894275023</v>
      </c>
      <c r="E43" s="63" t="s">
        <v>7</v>
      </c>
      <c r="F43" s="74">
        <v>12500</v>
      </c>
      <c r="G43" s="74">
        <v>500</v>
      </c>
      <c r="H43" s="56">
        <v>1.5289999999999999</v>
      </c>
      <c r="I43" s="60">
        <f t="shared" si="0"/>
        <v>1.5289999999999999</v>
      </c>
      <c r="J43" s="5"/>
      <c r="K43" s="5"/>
      <c r="L43" s="5"/>
      <c r="M43" s="5"/>
    </row>
    <row r="44" spans="1:13" s="3" customFormat="1" ht="13.95" customHeight="1" x14ac:dyDescent="0.3">
      <c r="A44" s="5"/>
      <c r="B44" s="51">
        <v>742005100</v>
      </c>
      <c r="C44" s="43" t="s">
        <v>48</v>
      </c>
      <c r="D44" s="48">
        <v>77894275024</v>
      </c>
      <c r="E44" s="48" t="s">
        <v>8</v>
      </c>
      <c r="F44" s="74"/>
      <c r="G44" s="74">
        <v>100</v>
      </c>
      <c r="H44" s="56">
        <v>1.5289999999999999</v>
      </c>
      <c r="I44" s="60">
        <f t="shared" si="0"/>
        <v>1.5289999999999999</v>
      </c>
      <c r="J44" s="5"/>
      <c r="K44" s="5"/>
      <c r="L44" s="5"/>
      <c r="M44" s="5"/>
    </row>
    <row r="45" spans="1:13" s="3" customFormat="1" ht="13.95" customHeight="1" x14ac:dyDescent="0.3">
      <c r="A45" s="5"/>
      <c r="B45" s="51">
        <v>742005250</v>
      </c>
      <c r="C45" s="43" t="s">
        <v>49</v>
      </c>
      <c r="D45" s="48">
        <v>77894275026</v>
      </c>
      <c r="E45" s="48" t="s">
        <v>8</v>
      </c>
      <c r="F45" s="74"/>
      <c r="G45" s="74">
        <v>250</v>
      </c>
      <c r="H45" s="56">
        <v>1.5289999999999999</v>
      </c>
      <c r="I45" s="60">
        <f t="shared" si="0"/>
        <v>1.5289999999999999</v>
      </c>
      <c r="J45" s="5"/>
      <c r="K45" s="5"/>
      <c r="L45" s="5"/>
      <c r="M45" s="5"/>
    </row>
    <row r="46" spans="1:13" s="3" customFormat="1" ht="13.95" customHeight="1" x14ac:dyDescent="0.3">
      <c r="A46" s="5"/>
      <c r="B46" s="51">
        <v>742005300</v>
      </c>
      <c r="C46" s="43" t="s">
        <v>50</v>
      </c>
      <c r="D46" s="48">
        <v>77894275106</v>
      </c>
      <c r="E46" s="48" t="s">
        <v>8</v>
      </c>
      <c r="F46" s="74"/>
      <c r="G46" s="74">
        <v>300</v>
      </c>
      <c r="H46" s="56">
        <v>1.5289999999999999</v>
      </c>
      <c r="I46" s="60">
        <f t="shared" si="0"/>
        <v>1.5289999999999999</v>
      </c>
      <c r="J46" s="5"/>
      <c r="K46" s="5"/>
      <c r="L46" s="5"/>
      <c r="M46" s="5"/>
    </row>
    <row r="47" spans="1:13" s="3" customFormat="1" ht="13.95" customHeight="1" x14ac:dyDescent="0.3">
      <c r="A47" s="5"/>
      <c r="B47" s="51">
        <v>742005500</v>
      </c>
      <c r="C47" s="43" t="s">
        <v>51</v>
      </c>
      <c r="D47" s="48">
        <v>77894275027</v>
      </c>
      <c r="E47" s="48" t="s">
        <v>8</v>
      </c>
      <c r="F47" s="74"/>
      <c r="G47" s="74">
        <v>500</v>
      </c>
      <c r="H47" s="56">
        <v>1.5289999999999999</v>
      </c>
      <c r="I47" s="60">
        <f t="shared" si="0"/>
        <v>1.5289999999999999</v>
      </c>
      <c r="J47" s="5"/>
      <c r="K47" s="5"/>
      <c r="L47" s="5"/>
      <c r="M47" s="5"/>
    </row>
    <row r="48" spans="1:13" s="3" customFormat="1" ht="13.95" customHeight="1" x14ac:dyDescent="0.3">
      <c r="A48" s="5"/>
      <c r="B48" s="51">
        <v>7420051000</v>
      </c>
      <c r="C48" s="43" t="s">
        <v>52</v>
      </c>
      <c r="D48" s="48">
        <v>77894275025</v>
      </c>
      <c r="E48" s="48" t="s">
        <v>8</v>
      </c>
      <c r="F48" s="74"/>
      <c r="G48" s="74">
        <v>1000</v>
      </c>
      <c r="H48" s="56">
        <v>1.5289999999999999</v>
      </c>
      <c r="I48" s="60">
        <f t="shared" si="0"/>
        <v>1.5289999999999999</v>
      </c>
      <c r="J48" s="5"/>
      <c r="K48" s="5"/>
      <c r="L48" s="5"/>
      <c r="M48" s="5"/>
    </row>
    <row r="49" spans="1:13" s="3" customFormat="1" ht="13.95" customHeight="1" x14ac:dyDescent="0.3">
      <c r="A49" s="5"/>
      <c r="B49" s="51">
        <v>7420070202</v>
      </c>
      <c r="C49" s="43" t="s">
        <v>53</v>
      </c>
      <c r="D49" s="48">
        <v>77894275029</v>
      </c>
      <c r="E49" s="64" t="s">
        <v>7</v>
      </c>
      <c r="F49" s="74">
        <v>5000</v>
      </c>
      <c r="G49" s="74">
        <v>200</v>
      </c>
      <c r="H49" s="56">
        <v>3.0030000000000001</v>
      </c>
      <c r="I49" s="60">
        <f t="shared" si="0"/>
        <v>3.0030000000000001</v>
      </c>
      <c r="J49" s="5"/>
      <c r="K49" s="5"/>
      <c r="L49" s="5"/>
      <c r="M49" s="5"/>
    </row>
    <row r="50" spans="1:13" s="3" customFormat="1" ht="13.95" customHeight="1" x14ac:dyDescent="0.3">
      <c r="A50" s="5"/>
      <c r="B50" s="51">
        <v>742007100</v>
      </c>
      <c r="C50" s="43" t="s">
        <v>54</v>
      </c>
      <c r="D50" s="48">
        <v>77894275030</v>
      </c>
      <c r="E50" s="48" t="s">
        <v>8</v>
      </c>
      <c r="F50" s="74"/>
      <c r="G50" s="74">
        <v>100</v>
      </c>
      <c r="H50" s="56">
        <v>3.0030000000000001</v>
      </c>
      <c r="I50" s="60">
        <f t="shared" si="0"/>
        <v>3.0030000000000001</v>
      </c>
      <c r="J50" s="5"/>
      <c r="K50" s="5"/>
      <c r="L50" s="5"/>
      <c r="M50" s="5"/>
    </row>
    <row r="51" spans="1:13" s="3" customFormat="1" ht="13.95" customHeight="1" x14ac:dyDescent="0.3">
      <c r="A51" s="5"/>
      <c r="B51" s="51">
        <v>742007250</v>
      </c>
      <c r="C51" s="43" t="s">
        <v>55</v>
      </c>
      <c r="D51" s="48">
        <v>77894275031</v>
      </c>
      <c r="E51" s="48" t="s">
        <v>8</v>
      </c>
      <c r="F51" s="74"/>
      <c r="G51" s="74">
        <v>250</v>
      </c>
      <c r="H51" s="56">
        <v>3.0030000000000001</v>
      </c>
      <c r="I51" s="60">
        <f t="shared" si="0"/>
        <v>3.0030000000000001</v>
      </c>
      <c r="J51" s="5"/>
      <c r="K51" s="5"/>
      <c r="L51" s="5"/>
      <c r="M51" s="5"/>
    </row>
    <row r="52" spans="1:13" s="3" customFormat="1" ht="13.95" customHeight="1" x14ac:dyDescent="0.3">
      <c r="A52" s="5"/>
      <c r="B52" s="51">
        <v>742007300</v>
      </c>
      <c r="C52" s="43" t="s">
        <v>56</v>
      </c>
      <c r="D52" s="48">
        <v>77894275052</v>
      </c>
      <c r="E52" s="48" t="s">
        <v>8</v>
      </c>
      <c r="F52" s="74"/>
      <c r="G52" s="74">
        <v>300</v>
      </c>
      <c r="H52" s="56">
        <v>3.0030000000000001</v>
      </c>
      <c r="I52" s="60">
        <f t="shared" si="0"/>
        <v>3.0030000000000001</v>
      </c>
      <c r="J52" s="5"/>
      <c r="K52" s="5"/>
      <c r="L52" s="5"/>
      <c r="M52" s="5"/>
    </row>
    <row r="53" spans="1:13" s="3" customFormat="1" ht="13.95" customHeight="1" x14ac:dyDescent="0.3">
      <c r="A53" s="5"/>
      <c r="B53" s="51">
        <v>742007500</v>
      </c>
      <c r="C53" s="43" t="s">
        <v>57</v>
      </c>
      <c r="D53" s="48">
        <v>77894275032</v>
      </c>
      <c r="E53" s="48" t="s">
        <v>8</v>
      </c>
      <c r="F53" s="74"/>
      <c r="G53" s="74">
        <v>500</v>
      </c>
      <c r="H53" s="56">
        <v>3.0030000000000001</v>
      </c>
      <c r="I53" s="60">
        <f t="shared" si="0"/>
        <v>3.0030000000000001</v>
      </c>
      <c r="J53" s="5"/>
      <c r="K53" s="5"/>
      <c r="L53" s="5"/>
      <c r="M53" s="5"/>
    </row>
    <row r="54" spans="1:13" s="3" customFormat="1" ht="13.95" customHeight="1" x14ac:dyDescent="0.3">
      <c r="A54" s="5"/>
      <c r="B54" s="51">
        <v>7420071000</v>
      </c>
      <c r="C54" s="43" t="s">
        <v>58</v>
      </c>
      <c r="D54" s="48">
        <v>77894275051</v>
      </c>
      <c r="E54" s="48" t="s">
        <v>8</v>
      </c>
      <c r="F54" s="74"/>
      <c r="G54" s="74">
        <v>1000</v>
      </c>
      <c r="H54" s="56">
        <v>3.0030000000000001</v>
      </c>
      <c r="I54" s="60">
        <f t="shared" si="0"/>
        <v>3.0030000000000001</v>
      </c>
      <c r="J54" s="5"/>
      <c r="K54" s="5"/>
      <c r="L54" s="5"/>
      <c r="M54" s="5"/>
    </row>
    <row r="55" spans="1:13" s="3" customFormat="1" ht="13.95" customHeight="1" x14ac:dyDescent="0.3">
      <c r="B55" s="51">
        <v>742010020</v>
      </c>
      <c r="C55" s="43" t="s">
        <v>59</v>
      </c>
      <c r="D55" s="48">
        <v>77894275117</v>
      </c>
      <c r="E55" s="64" t="s">
        <v>7</v>
      </c>
      <c r="F55" s="74">
        <v>2500</v>
      </c>
      <c r="G55" s="74">
        <v>100</v>
      </c>
      <c r="H55" s="56">
        <v>4.8620000000000001</v>
      </c>
      <c r="I55" s="60">
        <f t="shared" si="0"/>
        <v>4.8620000000000001</v>
      </c>
    </row>
    <row r="56" spans="1:13" s="3" customFormat="1" ht="13.95" customHeight="1" x14ac:dyDescent="0.3">
      <c r="B56" s="51">
        <v>742010100</v>
      </c>
      <c r="C56" s="43" t="s">
        <v>60</v>
      </c>
      <c r="D56" s="48">
        <v>77894275054</v>
      </c>
      <c r="E56" s="48" t="s">
        <v>8</v>
      </c>
      <c r="F56" s="74"/>
      <c r="G56" s="74">
        <v>100</v>
      </c>
      <c r="H56" s="56">
        <v>4.8620000000000001</v>
      </c>
      <c r="I56" s="60">
        <f t="shared" si="0"/>
        <v>4.8620000000000001</v>
      </c>
    </row>
    <row r="57" spans="1:13" s="3" customFormat="1" ht="13.95" customHeight="1" x14ac:dyDescent="0.3">
      <c r="B57" s="51">
        <v>742010250</v>
      </c>
      <c r="C57" s="43" t="s">
        <v>61</v>
      </c>
      <c r="D57" s="48">
        <v>77894275055</v>
      </c>
      <c r="E57" s="48" t="s">
        <v>8</v>
      </c>
      <c r="F57" s="74"/>
      <c r="G57" s="74">
        <v>250</v>
      </c>
      <c r="H57" s="56">
        <v>4.8620000000000001</v>
      </c>
      <c r="I57" s="60">
        <f t="shared" si="0"/>
        <v>4.8620000000000001</v>
      </c>
    </row>
    <row r="58" spans="1:13" s="3" customFormat="1" ht="13.95" customHeight="1" x14ac:dyDescent="0.3">
      <c r="B58" s="51">
        <v>742010300</v>
      </c>
      <c r="C58" s="43" t="s">
        <v>62</v>
      </c>
      <c r="D58" s="48">
        <v>77894275056</v>
      </c>
      <c r="E58" s="48" t="s">
        <v>8</v>
      </c>
      <c r="F58" s="74"/>
      <c r="G58" s="74">
        <v>300</v>
      </c>
      <c r="H58" s="56">
        <v>4.8620000000000001</v>
      </c>
      <c r="I58" s="60">
        <f t="shared" si="0"/>
        <v>4.8620000000000001</v>
      </c>
    </row>
    <row r="59" spans="1:13" s="3" customFormat="1" ht="13.95" customHeight="1" x14ac:dyDescent="0.3">
      <c r="B59" s="51">
        <v>742010500</v>
      </c>
      <c r="C59" s="43" t="s">
        <v>63</v>
      </c>
      <c r="D59" s="48">
        <v>77894275057</v>
      </c>
      <c r="E59" s="48" t="s">
        <v>8</v>
      </c>
      <c r="F59" s="74"/>
      <c r="G59" s="74">
        <v>500</v>
      </c>
      <c r="H59" s="56">
        <v>4.8620000000000001</v>
      </c>
      <c r="I59" s="60">
        <f t="shared" si="0"/>
        <v>4.8620000000000001</v>
      </c>
    </row>
    <row r="60" spans="1:13" s="3" customFormat="1" ht="13.95" customHeight="1" x14ac:dyDescent="0.3">
      <c r="B60" s="51">
        <v>742012020</v>
      </c>
      <c r="C60" s="43" t="s">
        <v>64</v>
      </c>
      <c r="D60" s="48">
        <v>77894275151</v>
      </c>
      <c r="E60" s="63" t="s">
        <v>7</v>
      </c>
      <c r="F60" s="74"/>
      <c r="G60" s="74">
        <v>100</v>
      </c>
      <c r="H60" s="56">
        <v>8.5579999999999998</v>
      </c>
      <c r="I60" s="60">
        <f t="shared" si="0"/>
        <v>8.5579999999999998</v>
      </c>
    </row>
    <row r="61" spans="1:13" s="3" customFormat="1" ht="13.95" customHeight="1" x14ac:dyDescent="0.3">
      <c r="B61" s="51">
        <v>743000100</v>
      </c>
      <c r="C61" s="43" t="s">
        <v>96</v>
      </c>
      <c r="D61" s="48">
        <v>77894274059</v>
      </c>
      <c r="E61" s="48" t="s">
        <v>8</v>
      </c>
      <c r="F61" s="74"/>
      <c r="G61" s="74">
        <v>100</v>
      </c>
      <c r="H61" s="56">
        <v>1.1439999999999999</v>
      </c>
      <c r="I61" s="60">
        <f t="shared" si="0"/>
        <v>1.1439999999999999</v>
      </c>
    </row>
    <row r="62" spans="1:13" s="3" customFormat="1" ht="13.95" customHeight="1" x14ac:dyDescent="0.3">
      <c r="B62" s="51">
        <v>743002100</v>
      </c>
      <c r="C62" s="43" t="s">
        <v>65</v>
      </c>
      <c r="D62" s="48">
        <v>77894274003</v>
      </c>
      <c r="E62" s="48" t="s">
        <v>8</v>
      </c>
      <c r="F62" s="74"/>
      <c r="G62" s="74">
        <v>100</v>
      </c>
      <c r="H62" s="56">
        <v>1.133</v>
      </c>
      <c r="I62" s="60">
        <f t="shared" si="0"/>
        <v>1.133</v>
      </c>
    </row>
    <row r="63" spans="1:13" s="3" customFormat="1" ht="13.95" customHeight="1" x14ac:dyDescent="0.3">
      <c r="B63" s="51">
        <v>743002500</v>
      </c>
      <c r="C63" s="43" t="s">
        <v>66</v>
      </c>
      <c r="D63" s="48">
        <v>77894274061</v>
      </c>
      <c r="E63" s="48" t="s">
        <v>8</v>
      </c>
      <c r="F63" s="74"/>
      <c r="G63" s="74">
        <v>500</v>
      </c>
      <c r="H63" s="56">
        <v>1.133</v>
      </c>
      <c r="I63" s="60">
        <f t="shared" si="0"/>
        <v>1.133</v>
      </c>
    </row>
    <row r="64" spans="1:13" s="3" customFormat="1" ht="13.95" customHeight="1" x14ac:dyDescent="0.3">
      <c r="B64" s="51">
        <v>7430021000</v>
      </c>
      <c r="C64" s="43" t="s">
        <v>67</v>
      </c>
      <c r="D64" s="48">
        <v>77894274060</v>
      </c>
      <c r="E64" s="48" t="s">
        <v>8</v>
      </c>
      <c r="F64" s="74"/>
      <c r="G64" s="74">
        <v>1000</v>
      </c>
      <c r="H64" s="56">
        <v>1.133</v>
      </c>
      <c r="I64" s="60">
        <f t="shared" si="0"/>
        <v>1.133</v>
      </c>
    </row>
    <row r="65" spans="2:9" s="3" customFormat="1" ht="13.95" customHeight="1" x14ac:dyDescent="0.3">
      <c r="B65" s="51">
        <v>743004100</v>
      </c>
      <c r="C65" s="43" t="s">
        <v>68</v>
      </c>
      <c r="D65" s="48">
        <v>77894274062</v>
      </c>
      <c r="E65" s="48" t="s">
        <v>8</v>
      </c>
      <c r="F65" s="74"/>
      <c r="G65" s="74">
        <v>100</v>
      </c>
      <c r="H65" s="56">
        <v>1.496</v>
      </c>
      <c r="I65" s="60">
        <f t="shared" si="0"/>
        <v>1.496</v>
      </c>
    </row>
    <row r="66" spans="2:9" s="3" customFormat="1" ht="13.95" customHeight="1" x14ac:dyDescent="0.3">
      <c r="B66" s="51">
        <v>743004250</v>
      </c>
      <c r="C66" s="43" t="s">
        <v>69</v>
      </c>
      <c r="D66" s="48">
        <v>77894274064</v>
      </c>
      <c r="E66" s="48" t="s">
        <v>8</v>
      </c>
      <c r="F66" s="74"/>
      <c r="G66" s="74">
        <v>250</v>
      </c>
      <c r="H66" s="56">
        <v>1.496</v>
      </c>
      <c r="I66" s="60">
        <f t="shared" si="0"/>
        <v>1.496</v>
      </c>
    </row>
    <row r="67" spans="2:9" s="3" customFormat="1" ht="13.95" customHeight="1" x14ac:dyDescent="0.3">
      <c r="B67" s="51">
        <v>743004500</v>
      </c>
      <c r="C67" s="43" t="s">
        <v>70</v>
      </c>
      <c r="D67" s="48">
        <v>77894274065</v>
      </c>
      <c r="E67" s="48" t="s">
        <v>8</v>
      </c>
      <c r="F67" s="74"/>
      <c r="G67" s="74">
        <v>500</v>
      </c>
      <c r="H67" s="56">
        <v>1.496</v>
      </c>
      <c r="I67" s="60">
        <f t="shared" si="0"/>
        <v>1.496</v>
      </c>
    </row>
    <row r="68" spans="2:9" s="3" customFormat="1" ht="13.95" customHeight="1" x14ac:dyDescent="0.3">
      <c r="B68" s="51">
        <v>7430041000</v>
      </c>
      <c r="C68" s="43" t="s">
        <v>71</v>
      </c>
      <c r="D68" s="48">
        <v>77894274063</v>
      </c>
      <c r="E68" s="48" t="s">
        <v>8</v>
      </c>
      <c r="F68" s="74"/>
      <c r="G68" s="74">
        <v>1000</v>
      </c>
      <c r="H68" s="56">
        <v>1.496</v>
      </c>
      <c r="I68" s="60">
        <f t="shared" si="0"/>
        <v>1.496</v>
      </c>
    </row>
    <row r="69" spans="2:9" s="3" customFormat="1" ht="13.95" customHeight="1" x14ac:dyDescent="0.3">
      <c r="B69" s="51">
        <v>7430050205</v>
      </c>
      <c r="C69" s="43" t="s">
        <v>72</v>
      </c>
      <c r="D69" s="48">
        <v>77894274055</v>
      </c>
      <c r="E69" s="64" t="s">
        <v>7</v>
      </c>
      <c r="F69" s="74">
        <v>12500</v>
      </c>
      <c r="G69" s="74">
        <v>500</v>
      </c>
      <c r="H69" s="56">
        <v>1.5289999999999999</v>
      </c>
      <c r="I69" s="60">
        <f t="shared" si="0"/>
        <v>1.5289999999999999</v>
      </c>
    </row>
    <row r="70" spans="2:9" s="3" customFormat="1" ht="13.95" customHeight="1" x14ac:dyDescent="0.3">
      <c r="B70" s="51">
        <v>743005100</v>
      </c>
      <c r="C70" s="43" t="s">
        <v>73</v>
      </c>
      <c r="D70" s="48">
        <v>77894274006</v>
      </c>
      <c r="E70" s="48" t="s">
        <v>8</v>
      </c>
      <c r="F70" s="74"/>
      <c r="G70" s="74">
        <v>100</v>
      </c>
      <c r="H70" s="56">
        <v>1.5289999999999999</v>
      </c>
      <c r="I70" s="60">
        <f t="shared" si="0"/>
        <v>1.5289999999999999</v>
      </c>
    </row>
    <row r="71" spans="2:9" s="3" customFormat="1" ht="13.95" customHeight="1" x14ac:dyDescent="0.3">
      <c r="B71" s="51">
        <v>743005250</v>
      </c>
      <c r="C71" s="43" t="s">
        <v>74</v>
      </c>
      <c r="D71" s="48">
        <v>77894274058</v>
      </c>
      <c r="E71" s="48" t="s">
        <v>8</v>
      </c>
      <c r="F71" s="74"/>
      <c r="G71" s="74">
        <v>250</v>
      </c>
      <c r="H71" s="56">
        <v>1.5289999999999999</v>
      </c>
      <c r="I71" s="60">
        <f t="shared" si="0"/>
        <v>1.5289999999999999</v>
      </c>
    </row>
    <row r="72" spans="2:9" s="3" customFormat="1" ht="13.95" customHeight="1" x14ac:dyDescent="0.3">
      <c r="B72" s="51">
        <v>743005300</v>
      </c>
      <c r="C72" s="43" t="s">
        <v>75</v>
      </c>
      <c r="D72" s="48">
        <v>77894274066</v>
      </c>
      <c r="E72" s="48" t="s">
        <v>8</v>
      </c>
      <c r="F72" s="74"/>
      <c r="G72" s="74">
        <v>300</v>
      </c>
      <c r="H72" s="56">
        <v>1.5289999999999999</v>
      </c>
      <c r="I72" s="60">
        <f t="shared" si="0"/>
        <v>1.5289999999999999</v>
      </c>
    </row>
    <row r="73" spans="2:9" s="3" customFormat="1" ht="13.95" customHeight="1" x14ac:dyDescent="0.3">
      <c r="B73" s="51">
        <v>743005500</v>
      </c>
      <c r="C73" s="43" t="s">
        <v>76</v>
      </c>
      <c r="D73" s="48">
        <v>77894274009</v>
      </c>
      <c r="E73" s="48" t="s">
        <v>8</v>
      </c>
      <c r="F73" s="74"/>
      <c r="G73" s="74">
        <v>500</v>
      </c>
      <c r="H73" s="56">
        <v>1.5289999999999999</v>
      </c>
      <c r="I73" s="60">
        <f t="shared" si="0"/>
        <v>1.5289999999999999</v>
      </c>
    </row>
    <row r="74" spans="2:9" s="3" customFormat="1" ht="13.95" customHeight="1" x14ac:dyDescent="0.3">
      <c r="B74" s="51">
        <v>7430051000</v>
      </c>
      <c r="C74" s="43" t="s">
        <v>77</v>
      </c>
      <c r="D74" s="48">
        <v>77894274007</v>
      </c>
      <c r="E74" s="48" t="s">
        <v>8</v>
      </c>
      <c r="F74" s="74"/>
      <c r="G74" s="74">
        <v>1000</v>
      </c>
      <c r="H74" s="56">
        <v>1.5289999999999999</v>
      </c>
      <c r="I74" s="60">
        <f t="shared" si="0"/>
        <v>1.5289999999999999</v>
      </c>
    </row>
    <row r="75" spans="2:9" s="3" customFormat="1" ht="13.95" customHeight="1" x14ac:dyDescent="0.3">
      <c r="B75" s="51">
        <v>7430070202</v>
      </c>
      <c r="C75" s="43" t="s">
        <v>78</v>
      </c>
      <c r="D75" s="48">
        <v>77894274010</v>
      </c>
      <c r="E75" s="64" t="s">
        <v>7</v>
      </c>
      <c r="F75" s="74">
        <v>5000</v>
      </c>
      <c r="G75" s="74">
        <v>200</v>
      </c>
      <c r="H75" s="56">
        <v>3.0030000000000001</v>
      </c>
      <c r="I75" s="60">
        <f t="shared" si="0"/>
        <v>3.0030000000000001</v>
      </c>
    </row>
    <row r="76" spans="2:9" s="3" customFormat="1" ht="13.95" customHeight="1" x14ac:dyDescent="0.3">
      <c r="B76" s="51">
        <v>743007100</v>
      </c>
      <c r="C76" s="43" t="s">
        <v>79</v>
      </c>
      <c r="D76" s="48">
        <v>77894274011</v>
      </c>
      <c r="E76" s="48" t="s">
        <v>8</v>
      </c>
      <c r="F76" s="74"/>
      <c r="G76" s="74">
        <v>100</v>
      </c>
      <c r="H76" s="56">
        <v>3.0030000000000001</v>
      </c>
      <c r="I76" s="60">
        <f t="shared" ref="I76:I90" si="1">$I$10*H76</f>
        <v>3.0030000000000001</v>
      </c>
    </row>
    <row r="77" spans="2:9" s="3" customFormat="1" ht="13.95" customHeight="1" x14ac:dyDescent="0.3">
      <c r="B77" s="51">
        <v>743007250</v>
      </c>
      <c r="C77" s="43" t="s">
        <v>80</v>
      </c>
      <c r="D77" s="48">
        <v>77894274013</v>
      </c>
      <c r="E77" s="48" t="s">
        <v>8</v>
      </c>
      <c r="F77" s="74"/>
      <c r="G77" s="74">
        <v>250</v>
      </c>
      <c r="H77" s="56">
        <v>3.0030000000000001</v>
      </c>
      <c r="I77" s="60">
        <f t="shared" si="1"/>
        <v>3.0030000000000001</v>
      </c>
    </row>
    <row r="78" spans="2:9" s="3" customFormat="1" ht="13.95" customHeight="1" x14ac:dyDescent="0.3">
      <c r="B78" s="51">
        <v>743007300</v>
      </c>
      <c r="C78" s="43" t="s">
        <v>81</v>
      </c>
      <c r="D78" s="48">
        <v>77894274067</v>
      </c>
      <c r="E78" s="48" t="s">
        <v>8</v>
      </c>
      <c r="F78" s="74"/>
      <c r="G78" s="74">
        <v>300</v>
      </c>
      <c r="H78" s="56">
        <v>3.0030000000000001</v>
      </c>
      <c r="I78" s="60">
        <f t="shared" si="1"/>
        <v>3.0030000000000001</v>
      </c>
    </row>
    <row r="79" spans="2:9" s="3" customFormat="1" ht="13.95" customHeight="1" x14ac:dyDescent="0.3">
      <c r="B79" s="51">
        <v>743007500</v>
      </c>
      <c r="C79" s="43" t="s">
        <v>82</v>
      </c>
      <c r="D79" s="48">
        <v>77894274014</v>
      </c>
      <c r="E79" s="48" t="s">
        <v>8</v>
      </c>
      <c r="F79" s="74"/>
      <c r="G79" s="74">
        <v>500</v>
      </c>
      <c r="H79" s="56">
        <v>3.0030000000000001</v>
      </c>
      <c r="I79" s="60">
        <f t="shared" si="1"/>
        <v>3.0030000000000001</v>
      </c>
    </row>
    <row r="80" spans="2:9" s="3" customFormat="1" ht="13.95" customHeight="1" x14ac:dyDescent="0.3">
      <c r="B80" s="51">
        <v>7430071000</v>
      </c>
      <c r="C80" s="43" t="s">
        <v>83</v>
      </c>
      <c r="D80" s="48">
        <v>77894274012</v>
      </c>
      <c r="E80" s="48" t="s">
        <v>8</v>
      </c>
      <c r="F80" s="74"/>
      <c r="G80" s="74">
        <v>1000</v>
      </c>
      <c r="H80" s="56">
        <v>3.0030000000000001</v>
      </c>
      <c r="I80" s="60">
        <f t="shared" si="1"/>
        <v>3.0030000000000001</v>
      </c>
    </row>
    <row r="81" spans="2:9" s="3" customFormat="1" ht="13.95" customHeight="1" x14ac:dyDescent="0.3">
      <c r="B81" s="51">
        <v>743010020</v>
      </c>
      <c r="C81" s="43" t="s">
        <v>84</v>
      </c>
      <c r="D81" s="48">
        <v>77894274015</v>
      </c>
      <c r="E81" s="48" t="s">
        <v>7</v>
      </c>
      <c r="F81" s="74">
        <v>2500</v>
      </c>
      <c r="G81" s="74">
        <v>100</v>
      </c>
      <c r="H81" s="56">
        <v>4.8620000000000001</v>
      </c>
      <c r="I81" s="60">
        <f t="shared" si="1"/>
        <v>4.8620000000000001</v>
      </c>
    </row>
    <row r="82" spans="2:9" s="3" customFormat="1" ht="13.95" customHeight="1" x14ac:dyDescent="0.3">
      <c r="B82" s="51">
        <v>743010100</v>
      </c>
      <c r="C82" s="43" t="s">
        <v>85</v>
      </c>
      <c r="D82" s="48">
        <v>77894274016</v>
      </c>
      <c r="E82" s="48" t="s">
        <v>8</v>
      </c>
      <c r="F82" s="74"/>
      <c r="G82" s="74">
        <v>100</v>
      </c>
      <c r="H82" s="56">
        <v>4.8620000000000001</v>
      </c>
      <c r="I82" s="60">
        <f t="shared" si="1"/>
        <v>4.8620000000000001</v>
      </c>
    </row>
    <row r="83" spans="2:9" s="3" customFormat="1" ht="13.95" customHeight="1" x14ac:dyDescent="0.3">
      <c r="B83" s="51">
        <v>743010250</v>
      </c>
      <c r="C83" s="43" t="s">
        <v>86</v>
      </c>
      <c r="D83" s="48">
        <v>77894274017</v>
      </c>
      <c r="E83" s="48" t="s">
        <v>8</v>
      </c>
      <c r="F83" s="74"/>
      <c r="G83" s="74">
        <v>250</v>
      </c>
      <c r="H83" s="56">
        <v>4.8620000000000001</v>
      </c>
      <c r="I83" s="60">
        <f t="shared" si="1"/>
        <v>4.8620000000000001</v>
      </c>
    </row>
    <row r="84" spans="2:9" s="3" customFormat="1" ht="13.95" customHeight="1" x14ac:dyDescent="0.3">
      <c r="B84" s="51">
        <v>743010300</v>
      </c>
      <c r="C84" s="43" t="s">
        <v>87</v>
      </c>
      <c r="D84" s="48">
        <v>77894274018</v>
      </c>
      <c r="E84" s="48" t="s">
        <v>8</v>
      </c>
      <c r="F84" s="74"/>
      <c r="G84" s="74">
        <v>300</v>
      </c>
      <c r="H84" s="56">
        <v>4.8620000000000001</v>
      </c>
      <c r="I84" s="60">
        <f t="shared" si="1"/>
        <v>4.8620000000000001</v>
      </c>
    </row>
    <row r="85" spans="2:9" s="3" customFormat="1" ht="13.95" customHeight="1" x14ac:dyDescent="0.3">
      <c r="B85" s="51">
        <v>743010500</v>
      </c>
      <c r="C85" s="43" t="s">
        <v>88</v>
      </c>
      <c r="D85" s="48">
        <v>77894274019</v>
      </c>
      <c r="E85" s="48" t="s">
        <v>8</v>
      </c>
      <c r="F85" s="74"/>
      <c r="G85" s="74">
        <v>500</v>
      </c>
      <c r="H85" s="56">
        <v>4.8620000000000001</v>
      </c>
      <c r="I85" s="60">
        <f t="shared" si="1"/>
        <v>4.8620000000000001</v>
      </c>
    </row>
    <row r="86" spans="2:9" s="3" customFormat="1" ht="13.95" customHeight="1" x14ac:dyDescent="0.3">
      <c r="B86" s="51">
        <v>7430101000</v>
      </c>
      <c r="C86" s="43" t="s">
        <v>89</v>
      </c>
      <c r="D86" s="48">
        <v>77894275169</v>
      </c>
      <c r="E86" s="48" t="s">
        <v>8</v>
      </c>
      <c r="F86" s="74"/>
      <c r="G86" s="74">
        <v>1000</v>
      </c>
      <c r="H86" s="56">
        <v>4.8620000000000001</v>
      </c>
      <c r="I86" s="60">
        <f t="shared" si="1"/>
        <v>4.8620000000000001</v>
      </c>
    </row>
    <row r="87" spans="2:9" s="3" customFormat="1" ht="13.95" customHeight="1" x14ac:dyDescent="0.3">
      <c r="B87" s="51">
        <v>743012020</v>
      </c>
      <c r="C87" s="43" t="s">
        <v>90</v>
      </c>
      <c r="D87" s="48">
        <v>77894274103</v>
      </c>
      <c r="E87" s="48" t="s">
        <v>7</v>
      </c>
      <c r="F87" s="74"/>
      <c r="G87" s="74">
        <v>100</v>
      </c>
      <c r="H87" s="56">
        <v>8.5579999999999998</v>
      </c>
      <c r="I87" s="60">
        <f t="shared" si="1"/>
        <v>8.5579999999999998</v>
      </c>
    </row>
    <row r="88" spans="2:9" s="3" customFormat="1" ht="13.95" customHeight="1" x14ac:dyDescent="0.3">
      <c r="B88" s="51">
        <v>743012100</v>
      </c>
      <c r="C88" s="43" t="s">
        <v>91</v>
      </c>
      <c r="D88" s="48">
        <v>77894275172</v>
      </c>
      <c r="E88" s="48" t="s">
        <v>8</v>
      </c>
      <c r="F88" s="74"/>
      <c r="G88" s="74">
        <v>100</v>
      </c>
      <c r="H88" s="56">
        <v>8.5579999999999998</v>
      </c>
      <c r="I88" s="60">
        <f t="shared" si="1"/>
        <v>8.5579999999999998</v>
      </c>
    </row>
    <row r="89" spans="2:9" s="3" customFormat="1" ht="13.95" customHeight="1" x14ac:dyDescent="0.3">
      <c r="B89" s="51">
        <v>743015020</v>
      </c>
      <c r="C89" s="43" t="s">
        <v>92</v>
      </c>
      <c r="D89" s="48">
        <v>77894275173</v>
      </c>
      <c r="E89" s="48" t="s">
        <v>7</v>
      </c>
      <c r="F89" s="74"/>
      <c r="G89" s="74">
        <v>100</v>
      </c>
      <c r="H89" s="56">
        <v>13.717000000000001</v>
      </c>
      <c r="I89" s="60">
        <f t="shared" si="1"/>
        <v>13.717000000000001</v>
      </c>
    </row>
    <row r="90" spans="2:9" s="3" customFormat="1" ht="13.95" customHeight="1" thickBot="1" x14ac:dyDescent="0.35">
      <c r="B90" s="52">
        <v>743020020</v>
      </c>
      <c r="C90" s="50" t="s">
        <v>93</v>
      </c>
      <c r="D90" s="53">
        <v>77894275174</v>
      </c>
      <c r="E90" s="53" t="s">
        <v>7</v>
      </c>
      <c r="F90" s="75"/>
      <c r="G90" s="75">
        <v>100</v>
      </c>
      <c r="H90" s="61">
        <v>28.225999999999999</v>
      </c>
      <c r="I90" s="62">
        <f t="shared" si="1"/>
        <v>28.225999999999999</v>
      </c>
    </row>
    <row r="91" spans="2:9" s="3" customFormat="1" ht="13.95" customHeight="1" thickBot="1" x14ac:dyDescent="0.35">
      <c r="B91" s="4"/>
    </row>
    <row r="92" spans="2:9" s="3" customFormat="1" ht="13.95" customHeight="1" x14ac:dyDescent="0.3">
      <c r="B92" s="70" t="s">
        <v>14</v>
      </c>
      <c r="C92" s="65"/>
      <c r="D92" s="65"/>
      <c r="E92" s="65"/>
      <c r="F92" s="65"/>
      <c r="G92" s="65"/>
      <c r="H92" s="66"/>
    </row>
    <row r="93" spans="2:9" s="3" customFormat="1" ht="13.95" customHeight="1" thickBot="1" x14ac:dyDescent="0.35">
      <c r="B93" s="71" t="s">
        <v>15</v>
      </c>
      <c r="C93" s="67"/>
      <c r="D93" s="67"/>
      <c r="E93" s="67"/>
      <c r="F93" s="67"/>
      <c r="G93" s="67"/>
      <c r="H93" s="68"/>
    </row>
    <row r="94" spans="2:9" s="3" customFormat="1" ht="13.95" customHeight="1" x14ac:dyDescent="0.3">
      <c r="B94" s="4"/>
    </row>
    <row r="95" spans="2:9" s="3" customFormat="1" ht="13.95" customHeight="1" x14ac:dyDescent="0.3">
      <c r="B95" s="4"/>
    </row>
    <row r="96" spans="2:9" s="3" customFormat="1" ht="13.95" customHeight="1" x14ac:dyDescent="0.3">
      <c r="B96" s="4"/>
    </row>
    <row r="97" spans="2:2" s="3" customFormat="1" ht="13.95" customHeight="1" x14ac:dyDescent="0.3">
      <c r="B97" s="4"/>
    </row>
    <row r="98" spans="2:2" s="3" customFormat="1" ht="13.95" customHeight="1" x14ac:dyDescent="0.3">
      <c r="B98" s="4"/>
    </row>
    <row r="99" spans="2:2" s="3" customFormat="1" ht="13.95" customHeight="1" x14ac:dyDescent="0.3">
      <c r="B99" s="4"/>
    </row>
    <row r="100" spans="2:2" s="3" customFormat="1" ht="13.95" customHeight="1" x14ac:dyDescent="0.3">
      <c r="B100" s="4"/>
    </row>
    <row r="101" spans="2:2" s="3" customFormat="1" ht="13.95" customHeight="1" x14ac:dyDescent="0.3">
      <c r="B101" s="4"/>
    </row>
    <row r="102" spans="2:2" s="3" customFormat="1" ht="13.95" customHeight="1" x14ac:dyDescent="0.3">
      <c r="B102" s="4"/>
    </row>
    <row r="103" spans="2:2" ht="13.95" customHeight="1" x14ac:dyDescent="0.45"/>
    <row r="104" spans="2:2" ht="13.95" customHeight="1" x14ac:dyDescent="0.45"/>
    <row r="105" spans="2:2" ht="13.95" customHeight="1" x14ac:dyDescent="0.45"/>
    <row r="106" spans="2:2" ht="13.95" customHeight="1" x14ac:dyDescent="0.45"/>
    <row r="107" spans="2:2" ht="13.95" customHeight="1" x14ac:dyDescent="0.45"/>
    <row r="108" spans="2:2" ht="13.95" customHeight="1" x14ac:dyDescent="0.45"/>
    <row r="109" spans="2:2" ht="13.95" customHeight="1" x14ac:dyDescent="0.45"/>
    <row r="110" spans="2:2" ht="13.95" customHeight="1" x14ac:dyDescent="0.45"/>
    <row r="111" spans="2:2" ht="13.95" customHeight="1" x14ac:dyDescent="0.45"/>
    <row r="112" spans="2:2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</sheetData>
  <mergeCells count="5">
    <mergeCell ref="F5:I5"/>
    <mergeCell ref="F6:I6"/>
    <mergeCell ref="H8:I8"/>
    <mergeCell ref="E4:I4"/>
    <mergeCell ref="H7:I7"/>
  </mergeCells>
  <phoneticPr fontId="24" type="noConversion"/>
  <conditionalFormatting sqref="B21:B22 B24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scale="56" fitToHeight="0" orientation="portrait" r:id="rId1"/>
  <headerFooter>
    <oddFooter>&amp;L&amp;A&amp;CUV 3-21U&amp;RPage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F6583F-A5A6-46BF-95D6-D6E6A8CA3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0BEA44-15B0-4CAA-AF8F-697D1B306593}">
  <ds:schemaRefs>
    <ds:schemaRef ds:uri="http://www.w3.org/XML/1998/namespace"/>
    <ds:schemaRef ds:uri="http://purl.org/dc/dcmitype/"/>
    <ds:schemaRef ds:uri="3c2dcf18-2759-4e3f-869c-9d5bef25fd5f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f14f2cb6-2691-4d9a-8abb-e1165d95c8a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87B002-A76D-44BD-B1CB-CA95458D93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TUYAU PEX – CANPEX UV PLUS – EA</vt:lpstr>
      <vt:lpstr>'TUYAU PEX – CANPEX UV PLUS – EA'!Print_Area</vt:lpstr>
      <vt:lpstr>'TUYAU PEX – CANPEX UV PLUS – 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Boudreau</dc:creator>
  <cp:lastModifiedBy>Sebastian Carrillo Dolande</cp:lastModifiedBy>
  <cp:lastPrinted>2024-05-22T19:43:28Z</cp:lastPrinted>
  <dcterms:created xsi:type="dcterms:W3CDTF">2023-09-06T09:54:15Z</dcterms:created>
  <dcterms:modified xsi:type="dcterms:W3CDTF">2024-08-01T12:38:04Z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